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<sst xmlns="http://schemas.openxmlformats.org/spreadsheetml/2006/main" count="100" uniqueCount="63">
  <si>
    <t>ARAD</t>
  </si>
  <si>
    <t>ARGEŞ</t>
  </si>
  <si>
    <t>BOTOŞANI</t>
  </si>
  <si>
    <t>BRĂILA</t>
  </si>
  <si>
    <t>BUZĂU</t>
  </si>
  <si>
    <t>CĂLĂRAŞI</t>
  </si>
  <si>
    <t>CONSTANTA</t>
  </si>
  <si>
    <t>DOLJ</t>
  </si>
  <si>
    <t>GALAŢI</t>
  </si>
  <si>
    <t>GIURGIU</t>
  </si>
  <si>
    <t>GORJ</t>
  </si>
  <si>
    <t>IALOMIŢA</t>
  </si>
  <si>
    <t>IAŞI</t>
  </si>
  <si>
    <t>ILFOV</t>
  </si>
  <si>
    <t>-</t>
  </si>
  <si>
    <t>*</t>
  </si>
  <si>
    <t>MEHEDINŢI</t>
  </si>
  <si>
    <t>NEAMŢ</t>
  </si>
  <si>
    <t>OLT</t>
  </si>
  <si>
    <t>PRAHOVA</t>
  </si>
  <si>
    <t>SUCEAVA</t>
  </si>
  <si>
    <t>TELEORMAN</t>
  </si>
  <si>
    <t>TULCEA</t>
  </si>
  <si>
    <t>VASLUI</t>
  </si>
  <si>
    <t>VÂLCEA</t>
  </si>
  <si>
    <t>VRANCEA</t>
  </si>
  <si>
    <t>Állandó lakosság megyénként és nemzetiségekként</t>
  </si>
  <si>
    <t>Megyék</t>
  </si>
  <si>
    <t>Állandó lakosság
TOTAL</t>
  </si>
  <si>
    <t>román</t>
  </si>
  <si>
    <t>magyar</t>
  </si>
  <si>
    <t>cigány</t>
  </si>
  <si>
    <t>német</t>
  </si>
  <si>
    <t>ukrán</t>
  </si>
  <si>
    <t>török</t>
  </si>
  <si>
    <t>tatár</t>
  </si>
  <si>
    <t>orosz-lipován</t>
  </si>
  <si>
    <t>be nem jelentett nemzetiségű</t>
  </si>
  <si>
    <t>személy</t>
  </si>
  <si>
    <t>Amelyből nemzetiség szerint:</t>
  </si>
  <si>
    <t>Románia</t>
  </si>
  <si>
    <t>BACĂU - Bákó</t>
  </si>
  <si>
    <t>ALBA - Fehér</t>
  </si>
  <si>
    <t>BIHOR - Bihar</t>
  </si>
  <si>
    <t>BISTRITA-NASAUD - Beszterce-Naszód</t>
  </si>
  <si>
    <t>BRAŞOV - Brassó</t>
  </si>
  <si>
    <t>CARAS-SEVERIN - Krassó-Szörény</t>
  </si>
  <si>
    <t>CLUJ - Kolozs</t>
  </si>
  <si>
    <t>COVASNA - Kovászna</t>
  </si>
  <si>
    <t>DÂMBOVIŢA</t>
  </si>
  <si>
    <t>HARGHITA - Hargita</t>
  </si>
  <si>
    <t>HUNEDOARA - Hunyad</t>
  </si>
  <si>
    <t>MARAMUREŞ - Máramaros</t>
  </si>
  <si>
    <t>MUREŞ - Maros</t>
  </si>
  <si>
    <t>SATU MARE - Szatmár</t>
  </si>
  <si>
    <t>SĂLAJ - Szilágy</t>
  </si>
  <si>
    <t>SIBIU - Szeben</t>
  </si>
  <si>
    <t>TIMIŞ - Temes</t>
  </si>
  <si>
    <t>BUCUREŞTI - Bukarest</t>
  </si>
  <si>
    <t>%</t>
  </si>
  <si>
    <t>* - 3-nál kevesebb</t>
  </si>
  <si>
    <r>
      <t>más nemzetiségű</t>
    </r>
    <r>
      <rPr>
        <b/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</si>
  <si>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0"/>
      </rPr>
      <t>) - minden, országosan 20 000-nél kisebb lélekszámú nemztetiséget is tartalmaz: szerb, szlovák, zsidó, bolgár, cseh, horvát, görög, lengyel, örmény, rutén, olasz, albán, makedón</t>
    </r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</si>
</sst>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30">
    <font>
      <sz val="10"/>
      <name val="Arial"/>
      <family val="0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Palatino Linotype"/>
      <family val="1"/>
    </font>
    <font>
      <b/>
      <sz val="8"/>
      <name val="Arial"/>
      <family val="2"/>
    </font>
    <font>
      <sz val="9"/>
      <name val="Consolas"/>
      <family val="3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6" fillId="4" borderId="0" applyNumberFormat="0" applyBorder="0" applyAlignment="0" applyProtection="0"/>
    <xf numFmtId="0" fontId="10" fillId="22" borderId="8" applyNumberFormat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7" fillId="3" borderId="0" applyNumberFormat="0" applyBorder="0" applyAlignment="0" applyProtection="0"/>
    <xf numFmtId="0" fontId="8" fillId="23" borderId="0" applyNumberFormat="0" applyBorder="0" applyAlignment="0" applyProtection="0"/>
    <xf numFmtId="0" fontId="11" fillId="22" borderId="1" applyNumberFormat="0" applyAlignment="0" applyProtection="0"/>
  </cellStyleXfs>
  <cellXfs count="31">
    <xf numFmtId="0" fontId="0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8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horizontal="justify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2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11" xfId="0" applyNumberFormat="1" applyFont="1" applyFill="1" applyBorder="1" applyAlignment="1" applyProtection="1">
      <alignment horizontal="left" vertical="center" wrapText="1"/>
      <protection/>
    </xf>
    <xf numFmtId="0" fontId="22" fillId="0" borderId="12" xfId="0" applyNumberFormat="1" applyFont="1" applyFill="1" applyBorder="1" applyAlignment="1" applyProtection="1">
      <alignment horizontal="center" vertical="center" wrapText="1"/>
      <protection/>
    </xf>
    <xf numFmtId="3" fontId="1" fillId="0" borderId="13" xfId="0" applyNumberFormat="1" applyFont="1" applyFill="1" applyBorder="1" applyAlignment="1" applyProtection="1">
      <alignment horizontal="right" vertical="center"/>
      <protection/>
    </xf>
    <xf numFmtId="10" fontId="1" fillId="0" borderId="13" xfId="0" applyNumberFormat="1" applyFont="1" applyFill="1" applyBorder="1" applyAlignment="1" applyProtection="1">
      <alignment horizontal="right" vertical="center"/>
      <protection/>
    </xf>
    <xf numFmtId="3" fontId="24" fillId="0" borderId="13" xfId="0" applyNumberFormat="1" applyFont="1" applyFill="1" applyBorder="1" applyAlignment="1" applyProtection="1">
      <alignment horizontal="right" vertical="center"/>
      <protection/>
    </xf>
    <xf numFmtId="3" fontId="25" fillId="0" borderId="13" xfId="0" applyNumberFormat="1" applyFont="1" applyFill="1" applyBorder="1" applyAlignment="1" applyProtection="1">
      <alignment horizontal="right" vertical="center"/>
      <protection/>
    </xf>
    <xf numFmtId="3" fontId="26" fillId="0" borderId="13" xfId="0" applyNumberFormat="1" applyFont="1" applyFill="1" applyBorder="1" applyAlignment="1" applyProtection="1">
      <alignment horizontal="right" vertical="center"/>
      <protection/>
    </xf>
    <xf numFmtId="3" fontId="22" fillId="0" borderId="14" xfId="0" applyNumberFormat="1" applyFont="1" applyFill="1" applyBorder="1" applyAlignment="1" applyProtection="1">
      <alignment horizontal="right" vertical="center"/>
      <protection/>
    </xf>
    <xf numFmtId="10" fontId="22" fillId="0" borderId="14" xfId="0" applyNumberFormat="1" applyFont="1" applyFill="1" applyBorder="1" applyAlignment="1" applyProtection="1">
      <alignment horizontal="right" vertical="center"/>
      <protection/>
    </xf>
    <xf numFmtId="10" fontId="22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16" xfId="0" applyNumberFormat="1" applyFont="1" applyFill="1" applyBorder="1" applyAlignment="1" applyProtection="1">
      <alignment horizontal="left" vertical="center" wrapText="1"/>
      <protection/>
    </xf>
    <xf numFmtId="10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18" xfId="0" applyNumberFormat="1" applyFont="1" applyFill="1" applyBorder="1" applyAlignment="1" applyProtection="1">
      <alignment horizontal="left" vertical="center" wrapText="1"/>
      <protection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10" fontId="1" fillId="0" borderId="19" xfId="0" applyNumberFormat="1" applyFont="1" applyFill="1" applyBorder="1" applyAlignment="1" applyProtection="1">
      <alignment horizontal="right" vertical="center"/>
      <protection/>
    </xf>
    <xf numFmtId="10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2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7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16" xfId="0" applyNumberFormat="1" applyFont="1" applyFill="1" applyBorder="1" applyAlignment="1" applyProtection="1">
      <alignment horizontal="left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Figyelmeztetés" xfId="40"/>
    <cellStyle name="Hyperlink" xfId="41"/>
    <cellStyle name="Hivatkozott cella" xfId="42"/>
    <cellStyle name="Jegyzet" xfId="43"/>
    <cellStyle name="Jelölőszín (1)" xfId="44"/>
    <cellStyle name="Jelölőszín (2)" xfId="45"/>
    <cellStyle name="Jelölőszín (3)" xfId="46"/>
    <cellStyle name="Jelölőszín (4)" xfId="47"/>
    <cellStyle name="Jelölőszín (5)" xfId="48"/>
    <cellStyle name="Jelölőszín (6)" xfId="49"/>
    <cellStyle name="Jó" xfId="50"/>
    <cellStyle name="Kimenet" xfId="51"/>
    <cellStyle name="Magyarázó szöveg" xfId="52"/>
    <cellStyle name="Followed Hyperlink" xfId="53"/>
    <cellStyle name="Összesen" xfId="54"/>
    <cellStyle name="Rossz" xfId="55"/>
    <cellStyle name="Semleges" xfId="56"/>
    <cellStyle name="Számítás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0"/>
  <sheetViews>
    <sheetView tabSelected="1" zoomScalePageLayoutView="0" workbookViewId="0" topLeftCell="A4">
      <selection activeCell="A1" sqref="A1"/>
    </sheetView>
  </sheetViews>
  <sheetFormatPr defaultColWidth="9.140625" defaultRowHeight="12.75"/>
  <cols>
    <col min="1" max="1" width="17.00390625" style="0" customWidth="1"/>
    <col min="2" max="3" width="9.8515625" style="0" bestFit="1" customWidth="1"/>
    <col min="4" max="4" width="7.00390625" style="0" bestFit="1" customWidth="1"/>
    <col min="5" max="5" width="9.7109375" style="0" customWidth="1"/>
    <col min="6" max="6" width="7.00390625" style="0" bestFit="1" customWidth="1"/>
    <col min="7" max="7" width="9.7109375" style="0" customWidth="1"/>
    <col min="8" max="8" width="6.00390625" style="0" bestFit="1" customWidth="1"/>
    <col min="9" max="9" width="9.7109375" style="0" customWidth="1"/>
    <col min="10" max="10" width="6.00390625" style="0" bestFit="1" customWidth="1"/>
    <col min="11" max="11" width="9.7109375" style="0" customWidth="1"/>
    <col min="12" max="12" width="6.00390625" style="0" bestFit="1" customWidth="1"/>
    <col min="13" max="13" width="9.7109375" style="0" customWidth="1"/>
    <col min="14" max="14" width="6.00390625" style="0" bestFit="1" customWidth="1"/>
    <col min="15" max="15" width="9.7109375" style="0" customWidth="1"/>
    <col min="16" max="16" width="6.00390625" style="0" bestFit="1" customWidth="1"/>
    <col min="17" max="17" width="9.7109375" style="0" customWidth="1"/>
    <col min="18" max="18" width="6.00390625" style="0" bestFit="1" customWidth="1"/>
    <col min="19" max="19" width="9.7109375" style="0" customWidth="1"/>
    <col min="20" max="20" width="6.00390625" style="0" bestFit="1" customWidth="1"/>
    <col min="21" max="21" width="9.7109375" style="0" customWidth="1"/>
    <col min="22" max="22" width="6.00390625" style="0" bestFit="1" customWidth="1"/>
  </cols>
  <sheetData>
    <row r="1" ht="15">
      <c r="A1" s="2" t="s">
        <v>26</v>
      </c>
    </row>
    <row r="2" ht="12.75">
      <c r="A2" s="23" t="s">
        <v>60</v>
      </c>
    </row>
    <row r="3" ht="14.25" thickBot="1">
      <c r="A3" s="23" t="s">
        <v>62</v>
      </c>
    </row>
    <row r="4" spans="1:22" ht="12.75">
      <c r="A4" s="28" t="s">
        <v>27</v>
      </c>
      <c r="B4" s="30" t="s">
        <v>28</v>
      </c>
      <c r="C4" s="26" t="s">
        <v>39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7"/>
    </row>
    <row r="5" spans="1:22" ht="26.25" customHeight="1">
      <c r="A5" s="29"/>
      <c r="B5" s="24"/>
      <c r="C5" s="24" t="s">
        <v>29</v>
      </c>
      <c r="D5" s="24"/>
      <c r="E5" s="24" t="s">
        <v>30</v>
      </c>
      <c r="F5" s="24"/>
      <c r="G5" s="24" t="s">
        <v>31</v>
      </c>
      <c r="H5" s="24"/>
      <c r="I5" s="24" t="s">
        <v>32</v>
      </c>
      <c r="J5" s="24"/>
      <c r="K5" s="24" t="s">
        <v>33</v>
      </c>
      <c r="L5" s="24"/>
      <c r="M5" s="24" t="s">
        <v>34</v>
      </c>
      <c r="N5" s="24"/>
      <c r="O5" s="24" t="s">
        <v>35</v>
      </c>
      <c r="P5" s="24"/>
      <c r="Q5" s="24" t="s">
        <v>36</v>
      </c>
      <c r="R5" s="24"/>
      <c r="S5" s="24" t="s">
        <v>61</v>
      </c>
      <c r="T5" s="24"/>
      <c r="U5" s="24" t="s">
        <v>37</v>
      </c>
      <c r="V5" s="25"/>
    </row>
    <row r="6" spans="1:22" ht="13.5" thickBot="1">
      <c r="A6" s="7"/>
      <c r="B6" s="8" t="s">
        <v>38</v>
      </c>
      <c r="C6" s="8" t="s">
        <v>38</v>
      </c>
      <c r="D6" s="8" t="s">
        <v>59</v>
      </c>
      <c r="E6" s="8" t="s">
        <v>38</v>
      </c>
      <c r="F6" s="8" t="s">
        <v>59</v>
      </c>
      <c r="G6" s="8" t="s">
        <v>38</v>
      </c>
      <c r="H6" s="8" t="s">
        <v>59</v>
      </c>
      <c r="I6" s="8" t="s">
        <v>38</v>
      </c>
      <c r="J6" s="8" t="s">
        <v>59</v>
      </c>
      <c r="K6" s="8" t="s">
        <v>38</v>
      </c>
      <c r="L6" s="8" t="s">
        <v>59</v>
      </c>
      <c r="M6" s="8" t="s">
        <v>38</v>
      </c>
      <c r="N6" s="8" t="s">
        <v>59</v>
      </c>
      <c r="O6" s="8" t="s">
        <v>38</v>
      </c>
      <c r="P6" s="8" t="s">
        <v>59</v>
      </c>
      <c r="Q6" s="8" t="s">
        <v>38</v>
      </c>
      <c r="R6" s="8" t="s">
        <v>59</v>
      </c>
      <c r="S6" s="8" t="s">
        <v>38</v>
      </c>
      <c r="T6" s="8" t="s">
        <v>59</v>
      </c>
      <c r="U6" s="8" t="s">
        <v>38</v>
      </c>
      <c r="V6" s="8" t="s">
        <v>59</v>
      </c>
    </row>
    <row r="7" spans="1:22" s="1" customFormat="1" ht="12.75">
      <c r="A7" s="6" t="s">
        <v>40</v>
      </c>
      <c r="B7" s="14">
        <v>19042936</v>
      </c>
      <c r="C7" s="14">
        <v>16869816</v>
      </c>
      <c r="D7" s="15">
        <f aca="true" t="shared" si="0" ref="D7:D49">+C7/$B7</f>
        <v>0.8858831432295944</v>
      </c>
      <c r="E7" s="14">
        <v>1237746</v>
      </c>
      <c r="F7" s="15">
        <f aca="true" t="shared" si="1" ref="F7:F49">+E7/$B7</f>
        <v>0.06499764532107864</v>
      </c>
      <c r="G7" s="14">
        <v>619007</v>
      </c>
      <c r="H7" s="15">
        <f aca="true" t="shared" si="2" ref="H7:H49">+G7/$B7</f>
        <v>0.032505859390589774</v>
      </c>
      <c r="I7" s="14">
        <v>36884</v>
      </c>
      <c r="J7" s="15">
        <f aca="true" t="shared" si="3" ref="J7:J49">+I7/$B7</f>
        <v>0.0019368862028418306</v>
      </c>
      <c r="K7" s="14">
        <v>51703</v>
      </c>
      <c r="L7" s="15">
        <f aca="true" t="shared" si="4" ref="L7:L49">+K7/$B7</f>
        <v>0.0027150750283464692</v>
      </c>
      <c r="M7" s="14">
        <v>28226</v>
      </c>
      <c r="N7" s="15">
        <f aca="true" t="shared" si="5" ref="N7:N39">+M7/$B7</f>
        <v>0.0014822294209254287</v>
      </c>
      <c r="O7" s="14">
        <v>20464</v>
      </c>
      <c r="P7" s="15">
        <f>+O7/$B7</f>
        <v>0.0010746242071075596</v>
      </c>
      <c r="Q7" s="14">
        <v>23864</v>
      </c>
      <c r="R7" s="15">
        <f aca="true" t="shared" si="6" ref="R7:R33">+Q7/$B7</f>
        <v>0.0012531681039100273</v>
      </c>
      <c r="S7" s="14">
        <v>96040</v>
      </c>
      <c r="T7" s="15">
        <f>+S7/$B7</f>
        <v>0.0050433399555614745</v>
      </c>
      <c r="U7" s="14">
        <v>59186</v>
      </c>
      <c r="V7" s="16">
        <f>+U7/$B7</f>
        <v>0.0031080291400443715</v>
      </c>
    </row>
    <row r="8" spans="1:22" ht="14.25">
      <c r="A8" s="17" t="s">
        <v>42</v>
      </c>
      <c r="B8" s="9">
        <v>327224</v>
      </c>
      <c r="C8" s="9">
        <v>294335</v>
      </c>
      <c r="D8" s="10">
        <f t="shared" si="0"/>
        <v>0.899490868640442</v>
      </c>
      <c r="E8" s="9">
        <v>15870</v>
      </c>
      <c r="F8" s="10">
        <f t="shared" si="1"/>
        <v>0.04849888761215559</v>
      </c>
      <c r="G8" s="9">
        <v>15492</v>
      </c>
      <c r="H8" s="10">
        <f t="shared" si="2"/>
        <v>0.04734371561988118</v>
      </c>
      <c r="I8" s="9">
        <v>780</v>
      </c>
      <c r="J8" s="10">
        <f t="shared" si="3"/>
        <v>0.0023836882380265504</v>
      </c>
      <c r="K8" s="9">
        <v>21</v>
      </c>
      <c r="L8" s="10">
        <f t="shared" si="4"/>
        <v>6.417622179302252E-05</v>
      </c>
      <c r="M8" s="9">
        <v>26</v>
      </c>
      <c r="N8" s="10">
        <f t="shared" si="5"/>
        <v>7.945627460088502E-05</v>
      </c>
      <c r="O8" s="11" t="s">
        <v>14</v>
      </c>
      <c r="P8" s="10"/>
      <c r="Q8" s="9">
        <v>19</v>
      </c>
      <c r="R8" s="10">
        <f t="shared" si="6"/>
        <v>5.8064200669877516E-05</v>
      </c>
      <c r="S8" s="9">
        <v>282</v>
      </c>
      <c r="T8" s="10">
        <f>+S8/$B8</f>
        <v>0.0008617949783634452</v>
      </c>
      <c r="U8" s="9">
        <v>399</v>
      </c>
      <c r="V8" s="18">
        <f>+U8/$B8</f>
        <v>0.0012193482140674277</v>
      </c>
    </row>
    <row r="9" spans="1:22" ht="12.75">
      <c r="A9" s="17" t="s">
        <v>0</v>
      </c>
      <c r="B9" s="9">
        <v>409072</v>
      </c>
      <c r="C9" s="9">
        <v>343163</v>
      </c>
      <c r="D9" s="10">
        <f t="shared" si="0"/>
        <v>0.8388816638635741</v>
      </c>
      <c r="E9" s="9">
        <v>37067</v>
      </c>
      <c r="F9" s="10">
        <f t="shared" si="1"/>
        <v>0.09061241052919779</v>
      </c>
      <c r="G9" s="9">
        <v>16546</v>
      </c>
      <c r="H9" s="10">
        <f t="shared" si="2"/>
        <v>0.04044764735792232</v>
      </c>
      <c r="I9" s="9">
        <v>2956</v>
      </c>
      <c r="J9" s="10">
        <f t="shared" si="3"/>
        <v>0.007226111784722494</v>
      </c>
      <c r="K9" s="9">
        <v>1295</v>
      </c>
      <c r="L9" s="10">
        <f t="shared" si="4"/>
        <v>0.0031657018813314036</v>
      </c>
      <c r="M9" s="9">
        <v>51</v>
      </c>
      <c r="N9" s="10">
        <f t="shared" si="5"/>
        <v>0.00012467242930339892</v>
      </c>
      <c r="O9" s="9">
        <v>3</v>
      </c>
      <c r="P9" s="10">
        <f>+O9/$B9</f>
        <v>7.333672311964642E-06</v>
      </c>
      <c r="Q9" s="9">
        <v>29</v>
      </c>
      <c r="R9" s="10">
        <f t="shared" si="6"/>
        <v>7.089216568232487E-05</v>
      </c>
      <c r="S9" s="9">
        <v>6983</v>
      </c>
      <c r="T9" s="10">
        <f aca="true" t="shared" si="7" ref="T9:V49">+S9/$B9</f>
        <v>0.017070344584816363</v>
      </c>
      <c r="U9" s="9">
        <v>979</v>
      </c>
      <c r="V9" s="18">
        <f t="shared" si="7"/>
        <v>0.002393221731137795</v>
      </c>
    </row>
    <row r="10" spans="1:22" ht="12.75">
      <c r="A10" s="17" t="s">
        <v>1</v>
      </c>
      <c r="B10" s="9">
        <v>591353</v>
      </c>
      <c r="C10" s="9">
        <v>573678</v>
      </c>
      <c r="D10" s="10">
        <f t="shared" si="0"/>
        <v>0.9701109151386735</v>
      </c>
      <c r="E10" s="9">
        <v>288</v>
      </c>
      <c r="F10" s="10">
        <f t="shared" si="1"/>
        <v>0.000487018751912986</v>
      </c>
      <c r="G10" s="9">
        <v>15300</v>
      </c>
      <c r="H10" s="10">
        <f t="shared" si="2"/>
        <v>0.02587287119537738</v>
      </c>
      <c r="I10" s="9">
        <v>61</v>
      </c>
      <c r="J10" s="10">
        <f t="shared" si="3"/>
        <v>0.00010315327731490328</v>
      </c>
      <c r="K10" s="9">
        <v>20</v>
      </c>
      <c r="L10" s="10">
        <f t="shared" si="4"/>
        <v>3.382074666062403E-05</v>
      </c>
      <c r="M10" s="9">
        <v>89</v>
      </c>
      <c r="N10" s="10">
        <f t="shared" si="5"/>
        <v>0.0001505023226397769</v>
      </c>
      <c r="O10" s="9">
        <v>3</v>
      </c>
      <c r="P10" s="10">
        <f>+O10/$B10</f>
        <v>5.073111999093604E-06</v>
      </c>
      <c r="Q10" s="9">
        <v>23</v>
      </c>
      <c r="R10" s="10">
        <f t="shared" si="6"/>
        <v>3.889385865971763E-05</v>
      </c>
      <c r="S10" s="9">
        <v>1132</v>
      </c>
      <c r="T10" s="10">
        <f t="shared" si="7"/>
        <v>0.00191425426099132</v>
      </c>
      <c r="U10" s="9">
        <v>759</v>
      </c>
      <c r="V10" s="18">
        <f t="shared" si="7"/>
        <v>0.0012834973357706819</v>
      </c>
    </row>
    <row r="11" spans="1:22" ht="12.75">
      <c r="A11" s="17" t="s">
        <v>41</v>
      </c>
      <c r="B11" s="9">
        <v>583588</v>
      </c>
      <c r="C11" s="9">
        <v>561034</v>
      </c>
      <c r="D11" s="10">
        <f t="shared" si="0"/>
        <v>0.96135287223178</v>
      </c>
      <c r="E11" s="9">
        <v>4373</v>
      </c>
      <c r="F11" s="10">
        <f t="shared" si="1"/>
        <v>0.00749330006785609</v>
      </c>
      <c r="G11" s="9">
        <v>15254</v>
      </c>
      <c r="H11" s="10">
        <f t="shared" si="2"/>
        <v>0.02613830304941157</v>
      </c>
      <c r="I11" s="9">
        <v>114</v>
      </c>
      <c r="J11" s="10">
        <f t="shared" si="3"/>
        <v>0.00019534329012933782</v>
      </c>
      <c r="K11" s="9">
        <v>29</v>
      </c>
      <c r="L11" s="10">
        <f t="shared" si="4"/>
        <v>4.96925913486912E-05</v>
      </c>
      <c r="M11" s="9">
        <v>58</v>
      </c>
      <c r="N11" s="10">
        <f t="shared" si="5"/>
        <v>9.93851826973824E-05</v>
      </c>
      <c r="O11" s="9">
        <v>5</v>
      </c>
      <c r="P11" s="10">
        <f>+O11/$B11</f>
        <v>8.567688163567449E-06</v>
      </c>
      <c r="Q11" s="9">
        <v>36</v>
      </c>
      <c r="R11" s="10">
        <f t="shared" si="6"/>
        <v>6.168735477768563E-05</v>
      </c>
      <c r="S11" s="9">
        <v>1331</v>
      </c>
      <c r="T11" s="10">
        <f t="shared" si="7"/>
        <v>0.002280718589141655</v>
      </c>
      <c r="U11" s="9">
        <v>1354</v>
      </c>
      <c r="V11" s="18">
        <f t="shared" si="7"/>
        <v>0.002320129954694065</v>
      </c>
    </row>
    <row r="12" spans="1:22" ht="12.75">
      <c r="A12" s="17" t="s">
        <v>43</v>
      </c>
      <c r="B12" s="9">
        <v>549752</v>
      </c>
      <c r="C12" s="9">
        <v>367221</v>
      </c>
      <c r="D12" s="10">
        <f t="shared" si="0"/>
        <v>0.6679757417890249</v>
      </c>
      <c r="E12" s="9">
        <v>138441</v>
      </c>
      <c r="F12" s="10">
        <f t="shared" si="1"/>
        <v>0.25182445902879846</v>
      </c>
      <c r="G12" s="9">
        <v>33697</v>
      </c>
      <c r="H12" s="10">
        <f t="shared" si="2"/>
        <v>0.06129491115994121</v>
      </c>
      <c r="I12" s="9">
        <v>710</v>
      </c>
      <c r="J12" s="10">
        <f t="shared" si="3"/>
        <v>0.001291491436138477</v>
      </c>
      <c r="K12" s="9">
        <v>105</v>
      </c>
      <c r="L12" s="10">
        <f t="shared" si="4"/>
        <v>0.00019099521238667618</v>
      </c>
      <c r="M12" s="9">
        <v>47</v>
      </c>
      <c r="N12" s="10">
        <f t="shared" si="5"/>
        <v>8.549309506832172E-05</v>
      </c>
      <c r="O12" s="12" t="s">
        <v>15</v>
      </c>
      <c r="P12" s="10"/>
      <c r="Q12" s="9">
        <v>29</v>
      </c>
      <c r="R12" s="10">
        <f t="shared" si="6"/>
        <v>5.275105865917723E-05</v>
      </c>
      <c r="S12" s="9">
        <v>6862</v>
      </c>
      <c r="T12" s="10">
        <f t="shared" si="7"/>
        <v>0.012481991879974971</v>
      </c>
      <c r="U12" s="9">
        <v>2638</v>
      </c>
      <c r="V12" s="18">
        <f t="shared" si="7"/>
        <v>0.004798527335962398</v>
      </c>
    </row>
    <row r="13" spans="1:22" ht="24">
      <c r="A13" s="17" t="s">
        <v>44</v>
      </c>
      <c r="B13" s="9">
        <v>277861</v>
      </c>
      <c r="C13" s="9">
        <v>249925</v>
      </c>
      <c r="D13" s="10">
        <f t="shared" si="0"/>
        <v>0.8994605216277204</v>
      </c>
      <c r="E13" s="9">
        <v>14773</v>
      </c>
      <c r="F13" s="10">
        <f t="shared" si="1"/>
        <v>0.053166871205386865</v>
      </c>
      <c r="G13" s="9">
        <v>12165</v>
      </c>
      <c r="H13" s="10">
        <f t="shared" si="2"/>
        <v>0.04378088324737908</v>
      </c>
      <c r="I13" s="9">
        <v>494</v>
      </c>
      <c r="J13" s="10">
        <f t="shared" si="3"/>
        <v>0.001777867350941658</v>
      </c>
      <c r="K13" s="9">
        <v>61</v>
      </c>
      <c r="L13" s="10">
        <f t="shared" si="4"/>
        <v>0.0002195342275454274</v>
      </c>
      <c r="M13" s="9">
        <v>25</v>
      </c>
      <c r="N13" s="10">
        <f t="shared" si="5"/>
        <v>8.997304407599483E-05</v>
      </c>
      <c r="O13" s="11" t="s">
        <v>14</v>
      </c>
      <c r="P13" s="10"/>
      <c r="Q13" s="9">
        <v>18</v>
      </c>
      <c r="R13" s="10">
        <f t="shared" si="6"/>
        <v>6.478059173471628E-05</v>
      </c>
      <c r="S13" s="9">
        <v>146</v>
      </c>
      <c r="T13" s="10">
        <f t="shared" si="7"/>
        <v>0.0005254425774038099</v>
      </c>
      <c r="U13" s="9">
        <v>254</v>
      </c>
      <c r="V13" s="18">
        <f t="shared" si="7"/>
        <v>0.0009141261278121075</v>
      </c>
    </row>
    <row r="14" spans="1:22" ht="12.75">
      <c r="A14" s="17" t="s">
        <v>2</v>
      </c>
      <c r="B14" s="9">
        <v>398938</v>
      </c>
      <c r="C14" s="9">
        <v>393084</v>
      </c>
      <c r="D14" s="10">
        <f t="shared" si="0"/>
        <v>0.9853260406378936</v>
      </c>
      <c r="E14" s="9">
        <v>53</v>
      </c>
      <c r="F14" s="10">
        <f t="shared" si="1"/>
        <v>0.00013285272398217267</v>
      </c>
      <c r="G14" s="9">
        <v>4237</v>
      </c>
      <c r="H14" s="10">
        <f t="shared" si="2"/>
        <v>0.010620697953065389</v>
      </c>
      <c r="I14" s="9">
        <v>28</v>
      </c>
      <c r="J14" s="10">
        <f t="shared" si="3"/>
        <v>7.018634474529876E-05</v>
      </c>
      <c r="K14" s="9">
        <v>684</v>
      </c>
      <c r="L14" s="10">
        <f t="shared" si="4"/>
        <v>0.0017145521359208699</v>
      </c>
      <c r="M14" s="9">
        <v>21</v>
      </c>
      <c r="N14" s="10">
        <f t="shared" si="5"/>
        <v>5.263975855897407E-05</v>
      </c>
      <c r="O14" s="9">
        <v>3</v>
      </c>
      <c r="P14" s="10">
        <f>+O14/$B14</f>
        <v>7.519965508424868E-06</v>
      </c>
      <c r="Q14" s="9">
        <v>437</v>
      </c>
      <c r="R14" s="10">
        <f t="shared" si="6"/>
        <v>0.0010954083090605558</v>
      </c>
      <c r="S14" s="9">
        <v>156</v>
      </c>
      <c r="T14" s="10">
        <f t="shared" si="7"/>
        <v>0.00039103820643809315</v>
      </c>
      <c r="U14" s="9">
        <v>235</v>
      </c>
      <c r="V14" s="18">
        <f t="shared" si="7"/>
        <v>0.0005890639648266147</v>
      </c>
    </row>
    <row r="15" spans="1:22" ht="12.75">
      <c r="A15" s="17" t="s">
        <v>45</v>
      </c>
      <c r="B15" s="9">
        <v>505442</v>
      </c>
      <c r="C15" s="9">
        <v>442078</v>
      </c>
      <c r="D15" s="10">
        <f t="shared" si="0"/>
        <v>0.8746364568041437</v>
      </c>
      <c r="E15" s="9">
        <v>39275</v>
      </c>
      <c r="F15" s="10">
        <f t="shared" si="1"/>
        <v>0.07770426676057787</v>
      </c>
      <c r="G15" s="9">
        <v>17929</v>
      </c>
      <c r="H15" s="10">
        <f t="shared" si="2"/>
        <v>0.03547192358371485</v>
      </c>
      <c r="I15" s="9">
        <v>3313</v>
      </c>
      <c r="J15" s="10">
        <f t="shared" si="3"/>
        <v>0.006554659090459439</v>
      </c>
      <c r="K15" s="9">
        <v>66</v>
      </c>
      <c r="L15" s="10">
        <f t="shared" si="4"/>
        <v>0.00013057878055246696</v>
      </c>
      <c r="M15" s="9">
        <v>81</v>
      </c>
      <c r="N15" s="10">
        <f t="shared" si="5"/>
        <v>0.00016025577613257308</v>
      </c>
      <c r="O15" s="9">
        <v>12</v>
      </c>
      <c r="P15" s="10">
        <f>+O15/$B15</f>
        <v>2.37415964640849E-05</v>
      </c>
      <c r="Q15" s="9">
        <v>88</v>
      </c>
      <c r="R15" s="10">
        <f t="shared" si="6"/>
        <v>0.0001741050407366226</v>
      </c>
      <c r="S15" s="9">
        <v>1069</v>
      </c>
      <c r="T15" s="10">
        <f t="shared" si="7"/>
        <v>0.002114980551675563</v>
      </c>
      <c r="U15" s="9">
        <v>1531</v>
      </c>
      <c r="V15" s="18">
        <f t="shared" si="7"/>
        <v>0.003029032015542832</v>
      </c>
    </row>
    <row r="16" spans="1:22" ht="12.75">
      <c r="A16" s="17" t="s">
        <v>3</v>
      </c>
      <c r="B16" s="9">
        <v>304925</v>
      </c>
      <c r="C16" s="9">
        <v>293763</v>
      </c>
      <c r="D16" s="10">
        <f t="shared" si="0"/>
        <v>0.9633942772812987</v>
      </c>
      <c r="E16" s="9">
        <v>75</v>
      </c>
      <c r="F16" s="10">
        <f t="shared" si="1"/>
        <v>0.0002459621218332377</v>
      </c>
      <c r="G16" s="9">
        <v>7961</v>
      </c>
      <c r="H16" s="10">
        <f t="shared" si="2"/>
        <v>0.026108059358858737</v>
      </c>
      <c r="I16" s="9">
        <v>31</v>
      </c>
      <c r="J16" s="10">
        <f t="shared" si="3"/>
        <v>0.00010166434369107157</v>
      </c>
      <c r="K16" s="9">
        <v>26</v>
      </c>
      <c r="L16" s="10">
        <f t="shared" si="4"/>
        <v>8.526686890218906E-05</v>
      </c>
      <c r="M16" s="9">
        <v>178</v>
      </c>
      <c r="N16" s="10">
        <f t="shared" si="5"/>
        <v>0.0005837501024842175</v>
      </c>
      <c r="O16" s="9">
        <v>6</v>
      </c>
      <c r="P16" s="10">
        <f>+O16/$B16</f>
        <v>1.9676969746659014E-05</v>
      </c>
      <c r="Q16" s="9">
        <v>1938</v>
      </c>
      <c r="R16" s="10">
        <f t="shared" si="6"/>
        <v>0.006355661228170862</v>
      </c>
      <c r="S16" s="9">
        <v>422</v>
      </c>
      <c r="T16" s="10">
        <f t="shared" si="7"/>
        <v>0.0013839468721816841</v>
      </c>
      <c r="U16" s="9">
        <v>525</v>
      </c>
      <c r="V16" s="18">
        <f t="shared" si="7"/>
        <v>0.0017217348528326638</v>
      </c>
    </row>
    <row r="17" spans="1:22" ht="12.75">
      <c r="A17" s="17" t="s">
        <v>4</v>
      </c>
      <c r="B17" s="9">
        <v>432054</v>
      </c>
      <c r="C17" s="9">
        <v>411041</v>
      </c>
      <c r="D17" s="10">
        <f t="shared" si="0"/>
        <v>0.9513648756868355</v>
      </c>
      <c r="E17" s="9">
        <v>171</v>
      </c>
      <c r="F17" s="10">
        <f t="shared" si="1"/>
        <v>0.0003957838603507895</v>
      </c>
      <c r="G17" s="9">
        <v>20219</v>
      </c>
      <c r="H17" s="10">
        <f t="shared" si="2"/>
        <v>0.04679739106685738</v>
      </c>
      <c r="I17" s="9">
        <v>132</v>
      </c>
      <c r="J17" s="10">
        <f t="shared" si="3"/>
        <v>0.00030551736588481994</v>
      </c>
      <c r="K17" s="9">
        <v>14</v>
      </c>
      <c r="L17" s="10">
        <f t="shared" si="4"/>
        <v>3.240335698778393E-05</v>
      </c>
      <c r="M17" s="9">
        <v>55</v>
      </c>
      <c r="N17" s="10">
        <f t="shared" si="5"/>
        <v>0.0001272989024520083</v>
      </c>
      <c r="O17" s="12" t="s">
        <v>15</v>
      </c>
      <c r="P17" s="10"/>
      <c r="Q17" s="9">
        <v>12</v>
      </c>
      <c r="R17" s="10">
        <f t="shared" si="6"/>
        <v>2.7774305989529086E-05</v>
      </c>
      <c r="S17" s="9">
        <v>120</v>
      </c>
      <c r="T17" s="10">
        <f t="shared" si="7"/>
        <v>0.0002777430598952909</v>
      </c>
      <c r="U17" s="9">
        <v>288</v>
      </c>
      <c r="V17" s="18">
        <f t="shared" si="7"/>
        <v>0.0006665833437486981</v>
      </c>
    </row>
    <row r="18" spans="1:22" ht="24">
      <c r="A18" s="17" t="s">
        <v>46</v>
      </c>
      <c r="B18" s="9">
        <v>274277</v>
      </c>
      <c r="C18" s="9">
        <v>244748</v>
      </c>
      <c r="D18" s="10">
        <f t="shared" si="0"/>
        <v>0.8923387670129103</v>
      </c>
      <c r="E18" s="9">
        <v>3276</v>
      </c>
      <c r="F18" s="10">
        <f t="shared" si="1"/>
        <v>0.01194412947494686</v>
      </c>
      <c r="G18" s="9">
        <v>7533</v>
      </c>
      <c r="H18" s="10">
        <f t="shared" si="2"/>
        <v>0.02746493508387506</v>
      </c>
      <c r="I18" s="9">
        <v>3070</v>
      </c>
      <c r="J18" s="10">
        <f t="shared" si="3"/>
        <v>0.011193063946302461</v>
      </c>
      <c r="K18" s="9">
        <v>2600</v>
      </c>
      <c r="L18" s="10">
        <f t="shared" si="4"/>
        <v>0.009479467837259413</v>
      </c>
      <c r="M18" s="9">
        <v>19</v>
      </c>
      <c r="N18" s="10">
        <f t="shared" si="5"/>
        <v>6.927303419535725E-05</v>
      </c>
      <c r="O18" s="9">
        <v>3</v>
      </c>
      <c r="P18" s="10">
        <f>+O18/$B18</f>
        <v>1.0937847504530092E-05</v>
      </c>
      <c r="Q18" s="9">
        <v>15</v>
      </c>
      <c r="R18" s="10">
        <f t="shared" si="6"/>
        <v>5.468923752265046E-05</v>
      </c>
      <c r="S18" s="9">
        <v>12470</v>
      </c>
      <c r="T18" s="10">
        <f t="shared" si="7"/>
        <v>0.04546498612716342</v>
      </c>
      <c r="U18" s="9">
        <v>543</v>
      </c>
      <c r="V18" s="18">
        <f t="shared" si="7"/>
        <v>0.0019797503983199466</v>
      </c>
    </row>
    <row r="19" spans="1:22" ht="12.75">
      <c r="A19" s="17" t="s">
        <v>5</v>
      </c>
      <c r="B19" s="9">
        <v>285050</v>
      </c>
      <c r="C19" s="9">
        <v>260819</v>
      </c>
      <c r="D19" s="10">
        <f t="shared" si="0"/>
        <v>0.9149938607261884</v>
      </c>
      <c r="E19" s="9">
        <v>156</v>
      </c>
      <c r="F19" s="10">
        <f t="shared" si="1"/>
        <v>0.0005472724083494123</v>
      </c>
      <c r="G19" s="9">
        <v>22974</v>
      </c>
      <c r="H19" s="10">
        <f t="shared" si="2"/>
        <v>0.08059638659884232</v>
      </c>
      <c r="I19" s="9">
        <v>14</v>
      </c>
      <c r="J19" s="10">
        <f t="shared" si="3"/>
        <v>4.9114190492895984E-05</v>
      </c>
      <c r="K19" s="9">
        <v>8</v>
      </c>
      <c r="L19" s="10">
        <f t="shared" si="4"/>
        <v>2.8065251710226277E-05</v>
      </c>
      <c r="M19" s="9">
        <v>522</v>
      </c>
      <c r="N19" s="10">
        <f t="shared" si="5"/>
        <v>0.0018312576740922644</v>
      </c>
      <c r="O19" s="9">
        <v>5</v>
      </c>
      <c r="P19" s="10">
        <f>+O19/$B19</f>
        <v>1.7540782318891422E-05</v>
      </c>
      <c r="Q19" s="9">
        <v>17</v>
      </c>
      <c r="R19" s="10">
        <f t="shared" si="6"/>
        <v>5.9638659884230836E-05</v>
      </c>
      <c r="S19" s="9">
        <v>365</v>
      </c>
      <c r="T19" s="10">
        <f t="shared" si="7"/>
        <v>0.0012804771092790738</v>
      </c>
      <c r="U19" s="9">
        <v>170</v>
      </c>
      <c r="V19" s="18">
        <f t="shared" si="7"/>
        <v>0.0005963865988423084</v>
      </c>
    </row>
    <row r="20" spans="1:22" ht="12.75">
      <c r="A20" s="17" t="s">
        <v>47</v>
      </c>
      <c r="B20" s="9">
        <v>659370</v>
      </c>
      <c r="C20" s="9">
        <v>523424</v>
      </c>
      <c r="D20" s="10">
        <f t="shared" si="0"/>
        <v>0.7938244081471708</v>
      </c>
      <c r="E20" s="9">
        <v>103457</v>
      </c>
      <c r="F20" s="10">
        <f t="shared" si="1"/>
        <v>0.15690280115868177</v>
      </c>
      <c r="G20" s="9">
        <v>22468</v>
      </c>
      <c r="H20" s="10">
        <f t="shared" si="2"/>
        <v>0.03407495033137692</v>
      </c>
      <c r="I20" s="9">
        <v>659</v>
      </c>
      <c r="J20" s="10">
        <f t="shared" si="3"/>
        <v>0.0009994388583041388</v>
      </c>
      <c r="K20" s="9">
        <v>173</v>
      </c>
      <c r="L20" s="10">
        <f t="shared" si="4"/>
        <v>0.00026237165779456145</v>
      </c>
      <c r="M20" s="9">
        <v>90</v>
      </c>
      <c r="N20" s="10">
        <f t="shared" si="5"/>
        <v>0.00013649392602029209</v>
      </c>
      <c r="O20" s="9">
        <v>9</v>
      </c>
      <c r="P20" s="10">
        <f>+O20/$B20</f>
        <v>1.364939260202921E-05</v>
      </c>
      <c r="Q20" s="9">
        <v>53</v>
      </c>
      <c r="R20" s="10">
        <f t="shared" si="6"/>
        <v>8.037975643417201E-05</v>
      </c>
      <c r="S20" s="9">
        <v>2339</v>
      </c>
      <c r="T20" s="10">
        <f t="shared" si="7"/>
        <v>0.0035473254773495913</v>
      </c>
      <c r="U20" s="9">
        <v>6698</v>
      </c>
      <c r="V20" s="18">
        <f t="shared" si="7"/>
        <v>0.010158181294265739</v>
      </c>
    </row>
    <row r="21" spans="1:22" ht="12.75">
      <c r="A21" s="17" t="s">
        <v>6</v>
      </c>
      <c r="B21" s="9">
        <v>630679</v>
      </c>
      <c r="C21" s="9">
        <v>567799</v>
      </c>
      <c r="D21" s="10">
        <f t="shared" si="0"/>
        <v>0.9002979328628351</v>
      </c>
      <c r="E21" s="9">
        <v>742</v>
      </c>
      <c r="F21" s="10">
        <f t="shared" si="1"/>
        <v>0.0011765097617012774</v>
      </c>
      <c r="G21" s="9">
        <v>8401</v>
      </c>
      <c r="H21" s="10">
        <f t="shared" si="2"/>
        <v>0.01332056402702484</v>
      </c>
      <c r="I21" s="9">
        <v>139</v>
      </c>
      <c r="J21" s="10">
        <f t="shared" si="3"/>
        <v>0.00022039738123514499</v>
      </c>
      <c r="K21" s="9">
        <v>88</v>
      </c>
      <c r="L21" s="10">
        <f t="shared" si="4"/>
        <v>0.0001395321550265666</v>
      </c>
      <c r="M21" s="9">
        <v>21014</v>
      </c>
      <c r="N21" s="10">
        <f t="shared" si="5"/>
        <v>0.0333196443832758</v>
      </c>
      <c r="O21" s="9">
        <v>19720</v>
      </c>
      <c r="P21" s="10">
        <f>+O21/$B21</f>
        <v>0.03126788746731697</v>
      </c>
      <c r="Q21" s="9">
        <v>3538</v>
      </c>
      <c r="R21" s="10">
        <f t="shared" si="6"/>
        <v>0.00560982686913628</v>
      </c>
      <c r="S21" s="9">
        <v>8165</v>
      </c>
      <c r="T21" s="10">
        <f t="shared" si="7"/>
        <v>0.012946364156726321</v>
      </c>
      <c r="U21" s="9">
        <v>1073</v>
      </c>
      <c r="V21" s="18">
        <f t="shared" si="7"/>
        <v>0.0017013409357216588</v>
      </c>
    </row>
    <row r="22" spans="1:22" ht="24">
      <c r="A22" s="17" t="s">
        <v>48</v>
      </c>
      <c r="B22" s="9">
        <v>206261</v>
      </c>
      <c r="C22" s="9">
        <v>45560</v>
      </c>
      <c r="D22" s="10">
        <f t="shared" si="0"/>
        <v>0.22088518915354818</v>
      </c>
      <c r="E22" s="9">
        <v>151787</v>
      </c>
      <c r="F22" s="10">
        <f t="shared" si="1"/>
        <v>0.7358977218184727</v>
      </c>
      <c r="G22" s="9">
        <v>8238</v>
      </c>
      <c r="H22" s="10">
        <f t="shared" si="2"/>
        <v>0.039939688065121375</v>
      </c>
      <c r="I22" s="9">
        <v>109</v>
      </c>
      <c r="J22" s="10">
        <f t="shared" si="3"/>
        <v>0.0005284566641294283</v>
      </c>
      <c r="K22" s="9">
        <v>15</v>
      </c>
      <c r="L22" s="10">
        <f t="shared" si="4"/>
        <v>7.27233941462516E-05</v>
      </c>
      <c r="M22" s="9">
        <v>12</v>
      </c>
      <c r="N22" s="10">
        <f t="shared" si="5"/>
        <v>5.8178715317001274E-05</v>
      </c>
      <c r="O22" s="11" t="s">
        <v>14</v>
      </c>
      <c r="P22" s="10"/>
      <c r="Q22" s="9">
        <v>8</v>
      </c>
      <c r="R22" s="10">
        <f t="shared" si="6"/>
        <v>3.878581021133418E-05</v>
      </c>
      <c r="S22" s="9">
        <v>272</v>
      </c>
      <c r="T22" s="10">
        <f t="shared" si="7"/>
        <v>0.0013187175471853622</v>
      </c>
      <c r="U22" s="9">
        <v>260</v>
      </c>
      <c r="V22" s="18">
        <f t="shared" si="7"/>
        <v>0.001260538831868361</v>
      </c>
    </row>
    <row r="23" spans="1:22" ht="12.75">
      <c r="A23" s="17" t="s">
        <v>49</v>
      </c>
      <c r="B23" s="9">
        <v>501996</v>
      </c>
      <c r="C23" s="9">
        <v>472402</v>
      </c>
      <c r="D23" s="10">
        <f t="shared" si="0"/>
        <v>0.9410473390226217</v>
      </c>
      <c r="E23" s="9">
        <v>180</v>
      </c>
      <c r="F23" s="10">
        <f t="shared" si="1"/>
        <v>0.0003585685941720651</v>
      </c>
      <c r="G23" s="9">
        <v>26281</v>
      </c>
      <c r="H23" s="10">
        <f t="shared" si="2"/>
        <v>0.052353006796866906</v>
      </c>
      <c r="I23" s="9">
        <v>43</v>
      </c>
      <c r="J23" s="10">
        <f t="shared" si="3"/>
        <v>8.565805305221556E-05</v>
      </c>
      <c r="K23" s="9">
        <v>16</v>
      </c>
      <c r="L23" s="10">
        <f t="shared" si="4"/>
        <v>3.1872763926405785E-05</v>
      </c>
      <c r="M23" s="9">
        <v>63</v>
      </c>
      <c r="N23" s="10">
        <f t="shared" si="5"/>
        <v>0.00012549900796022278</v>
      </c>
      <c r="O23" s="12" t="s">
        <v>15</v>
      </c>
      <c r="P23" s="10"/>
      <c r="Q23" s="9">
        <v>18</v>
      </c>
      <c r="R23" s="10">
        <f t="shared" si="6"/>
        <v>3.585685941720651E-05</v>
      </c>
      <c r="S23" s="9">
        <v>2844</v>
      </c>
      <c r="T23" s="10">
        <f t="shared" si="7"/>
        <v>0.005665383787918629</v>
      </c>
      <c r="U23" s="9">
        <v>148</v>
      </c>
      <c r="V23" s="18">
        <f t="shared" si="7"/>
        <v>0.0002948230663192535</v>
      </c>
    </row>
    <row r="24" spans="1:22" ht="12.75">
      <c r="A24" s="17" t="s">
        <v>7</v>
      </c>
      <c r="B24" s="9">
        <v>618335</v>
      </c>
      <c r="C24" s="9">
        <v>587549</v>
      </c>
      <c r="D24" s="10">
        <f t="shared" si="0"/>
        <v>0.9502114549556471</v>
      </c>
      <c r="E24" s="9">
        <v>218</v>
      </c>
      <c r="F24" s="10">
        <f t="shared" si="1"/>
        <v>0.00035255969660459135</v>
      </c>
      <c r="G24" s="9">
        <v>28911</v>
      </c>
      <c r="H24" s="10">
        <f t="shared" si="2"/>
        <v>0.04675620820429056</v>
      </c>
      <c r="I24" s="9">
        <v>92</v>
      </c>
      <c r="J24" s="10">
        <f t="shared" si="3"/>
        <v>0.00014878666095239637</v>
      </c>
      <c r="K24" s="9">
        <v>21</v>
      </c>
      <c r="L24" s="10">
        <f t="shared" si="4"/>
        <v>3.396217260869917E-05</v>
      </c>
      <c r="M24" s="9">
        <v>53</v>
      </c>
      <c r="N24" s="10">
        <f t="shared" si="5"/>
        <v>8.57140546790979E-05</v>
      </c>
      <c r="O24" s="9">
        <v>4</v>
      </c>
      <c r="P24" s="10">
        <f>+O24/$B24</f>
        <v>6.468985258799841E-06</v>
      </c>
      <c r="Q24" s="9">
        <v>8</v>
      </c>
      <c r="R24" s="10">
        <f t="shared" si="6"/>
        <v>1.2937970517599683E-05</v>
      </c>
      <c r="S24" s="9">
        <v>740</v>
      </c>
      <c r="T24" s="10">
        <f t="shared" si="7"/>
        <v>0.0011967622728779707</v>
      </c>
      <c r="U24" s="9">
        <v>739</v>
      </c>
      <c r="V24" s="18">
        <f t="shared" si="7"/>
        <v>0.0011951450265632708</v>
      </c>
    </row>
    <row r="25" spans="1:22" ht="12.75">
      <c r="A25" s="17" t="s">
        <v>8</v>
      </c>
      <c r="B25" s="9">
        <v>507402</v>
      </c>
      <c r="C25" s="9">
        <v>488382</v>
      </c>
      <c r="D25" s="10">
        <f t="shared" si="0"/>
        <v>0.962514928991214</v>
      </c>
      <c r="E25" s="9">
        <v>252</v>
      </c>
      <c r="F25" s="10">
        <f t="shared" si="1"/>
        <v>0.0004966476285075739</v>
      </c>
      <c r="G25" s="9">
        <v>17258</v>
      </c>
      <c r="H25" s="10">
        <f t="shared" si="2"/>
        <v>0.03401247925707821</v>
      </c>
      <c r="I25" s="9">
        <v>74</v>
      </c>
      <c r="J25" s="10">
        <f t="shared" si="3"/>
        <v>0.0001458409702760336</v>
      </c>
      <c r="K25" s="9">
        <v>37</v>
      </c>
      <c r="L25" s="10">
        <f t="shared" si="4"/>
        <v>7.29204851380168E-05</v>
      </c>
      <c r="M25" s="9">
        <v>83</v>
      </c>
      <c r="N25" s="10">
        <f t="shared" si="5"/>
        <v>0.00016357838557987553</v>
      </c>
      <c r="O25" s="9">
        <v>3</v>
      </c>
      <c r="P25" s="10">
        <f>+O25/$B25</f>
        <v>5.912471767947308E-06</v>
      </c>
      <c r="Q25" s="9">
        <v>183</v>
      </c>
      <c r="R25" s="10">
        <f t="shared" si="6"/>
        <v>0.00036066077784478577</v>
      </c>
      <c r="S25" s="9">
        <v>735</v>
      </c>
      <c r="T25" s="10">
        <f t="shared" si="7"/>
        <v>0.0014485555831470905</v>
      </c>
      <c r="U25" s="9">
        <v>395</v>
      </c>
      <c r="V25" s="18">
        <f t="shared" si="7"/>
        <v>0.0007784754494463955</v>
      </c>
    </row>
    <row r="26" spans="1:22" ht="12.75">
      <c r="A26" s="17" t="s">
        <v>9</v>
      </c>
      <c r="B26" s="9">
        <v>265494</v>
      </c>
      <c r="C26" s="9">
        <v>249841</v>
      </c>
      <c r="D26" s="10">
        <f t="shared" si="0"/>
        <v>0.9410419821163567</v>
      </c>
      <c r="E26" s="9">
        <v>178</v>
      </c>
      <c r="F26" s="10">
        <f t="shared" si="1"/>
        <v>0.0006704482963833457</v>
      </c>
      <c r="G26" s="9">
        <v>14848</v>
      </c>
      <c r="H26" s="10">
        <f t="shared" si="2"/>
        <v>0.05592593429606695</v>
      </c>
      <c r="I26" s="9">
        <v>17</v>
      </c>
      <c r="J26" s="10">
        <f t="shared" si="3"/>
        <v>6.403157886807234E-05</v>
      </c>
      <c r="K26" s="9">
        <v>4</v>
      </c>
      <c r="L26" s="10">
        <f t="shared" si="4"/>
        <v>1.5066253851311141E-05</v>
      </c>
      <c r="M26" s="9">
        <v>46</v>
      </c>
      <c r="N26" s="10">
        <f t="shared" si="5"/>
        <v>0.0001732619192900781</v>
      </c>
      <c r="O26" s="12" t="s">
        <v>15</v>
      </c>
      <c r="P26" s="10"/>
      <c r="Q26" s="9">
        <v>11</v>
      </c>
      <c r="R26" s="10">
        <f t="shared" si="6"/>
        <v>4.143219809110564E-05</v>
      </c>
      <c r="S26" s="9">
        <v>107</v>
      </c>
      <c r="T26" s="10">
        <f t="shared" si="7"/>
        <v>0.000403022290522573</v>
      </c>
      <c r="U26" s="9">
        <v>441</v>
      </c>
      <c r="V26" s="18">
        <f t="shared" si="7"/>
        <v>0.0016610544871070532</v>
      </c>
    </row>
    <row r="27" spans="1:22" ht="12.75">
      <c r="A27" s="17" t="s">
        <v>10</v>
      </c>
      <c r="B27" s="9">
        <v>334238</v>
      </c>
      <c r="C27" s="9">
        <v>326873</v>
      </c>
      <c r="D27" s="10">
        <f t="shared" si="0"/>
        <v>0.9779648035232379</v>
      </c>
      <c r="E27" s="9">
        <v>161</v>
      </c>
      <c r="F27" s="10">
        <f t="shared" si="1"/>
        <v>0.0004816926860500601</v>
      </c>
      <c r="G27" s="9">
        <v>6815</v>
      </c>
      <c r="H27" s="10">
        <f t="shared" si="2"/>
        <v>0.020389662456094162</v>
      </c>
      <c r="I27" s="9">
        <v>24</v>
      </c>
      <c r="J27" s="10">
        <f t="shared" si="3"/>
        <v>7.180512090187232E-05</v>
      </c>
      <c r="K27" s="9">
        <v>24</v>
      </c>
      <c r="L27" s="10">
        <f t="shared" si="4"/>
        <v>7.180512090187232E-05</v>
      </c>
      <c r="M27" s="9">
        <v>10</v>
      </c>
      <c r="N27" s="10">
        <f t="shared" si="5"/>
        <v>2.991880037578013E-05</v>
      </c>
      <c r="O27" s="12" t="s">
        <v>15</v>
      </c>
      <c r="P27" s="10"/>
      <c r="Q27" s="9">
        <v>10</v>
      </c>
      <c r="R27" s="10">
        <f t="shared" si="6"/>
        <v>2.991880037578013E-05</v>
      </c>
      <c r="S27" s="9">
        <v>121</v>
      </c>
      <c r="T27" s="10">
        <f t="shared" si="7"/>
        <v>0.0003620174845469396</v>
      </c>
      <c r="U27" s="9">
        <v>198</v>
      </c>
      <c r="V27" s="18">
        <f t="shared" si="7"/>
        <v>0.0005923922474404467</v>
      </c>
    </row>
    <row r="28" spans="1:22" ht="12.75">
      <c r="A28" s="17" t="s">
        <v>50</v>
      </c>
      <c r="B28" s="9">
        <v>304969</v>
      </c>
      <c r="C28" s="9">
        <v>40431</v>
      </c>
      <c r="D28" s="10">
        <f t="shared" si="0"/>
        <v>0.1325741304853936</v>
      </c>
      <c r="E28" s="9">
        <v>258615</v>
      </c>
      <c r="F28" s="10">
        <f t="shared" si="1"/>
        <v>0.8480042233800813</v>
      </c>
      <c r="G28" s="9">
        <v>5422</v>
      </c>
      <c r="H28" s="10">
        <f t="shared" si="2"/>
        <v>0.01777885621161495</v>
      </c>
      <c r="I28" s="9">
        <v>72</v>
      </c>
      <c r="J28" s="10">
        <f t="shared" si="3"/>
        <v>0.00023608956975954934</v>
      </c>
      <c r="K28" s="9">
        <v>17</v>
      </c>
      <c r="L28" s="10">
        <f t="shared" si="4"/>
        <v>5.574337063767137E-05</v>
      </c>
      <c r="M28" s="9">
        <v>11</v>
      </c>
      <c r="N28" s="10">
        <f t="shared" si="5"/>
        <v>3.606923982437559E-05</v>
      </c>
      <c r="O28" s="9">
        <v>3</v>
      </c>
      <c r="P28" s="10">
        <f>+O28/$B28</f>
        <v>9.837065406647889E-06</v>
      </c>
      <c r="Q28" s="9">
        <v>3</v>
      </c>
      <c r="R28" s="10">
        <f t="shared" si="6"/>
        <v>9.837065406647889E-06</v>
      </c>
      <c r="S28" s="9">
        <v>214</v>
      </c>
      <c r="T28" s="10">
        <f t="shared" si="7"/>
        <v>0.0007017106656742161</v>
      </c>
      <c r="U28" s="9">
        <v>181</v>
      </c>
      <c r="V28" s="18">
        <f t="shared" si="7"/>
        <v>0.0005935029462010893</v>
      </c>
    </row>
    <row r="29" spans="1:22" ht="24">
      <c r="A29" s="17" t="s">
        <v>51</v>
      </c>
      <c r="B29" s="9">
        <v>396253</v>
      </c>
      <c r="C29" s="9">
        <v>369782</v>
      </c>
      <c r="D29" s="10">
        <f t="shared" si="0"/>
        <v>0.9331967202771967</v>
      </c>
      <c r="E29" s="9">
        <v>16219</v>
      </c>
      <c r="F29" s="10">
        <f t="shared" si="1"/>
        <v>0.040930920396817186</v>
      </c>
      <c r="G29" s="9">
        <v>7567</v>
      </c>
      <c r="H29" s="10">
        <f t="shared" si="2"/>
        <v>0.019096385390142155</v>
      </c>
      <c r="I29" s="9">
        <v>991</v>
      </c>
      <c r="J29" s="10">
        <f t="shared" si="3"/>
        <v>0.002500927437773342</v>
      </c>
      <c r="K29" s="9">
        <v>139</v>
      </c>
      <c r="L29" s="10">
        <f t="shared" si="4"/>
        <v>0.0003507859877401559</v>
      </c>
      <c r="M29" s="9">
        <v>35</v>
      </c>
      <c r="N29" s="10">
        <f t="shared" si="5"/>
        <v>8.832740698493135E-05</v>
      </c>
      <c r="O29" s="9">
        <v>7</v>
      </c>
      <c r="P29" s="10">
        <f>+O29/$B29</f>
        <v>1.766548139698627E-05</v>
      </c>
      <c r="Q29" s="9">
        <v>31</v>
      </c>
      <c r="R29" s="10">
        <f t="shared" si="6"/>
        <v>7.823284618665348E-05</v>
      </c>
      <c r="S29" s="9">
        <v>736</v>
      </c>
      <c r="T29" s="10">
        <f t="shared" si="7"/>
        <v>0.0018573991868831277</v>
      </c>
      <c r="U29" s="9">
        <v>746</v>
      </c>
      <c r="V29" s="18">
        <f t="shared" si="7"/>
        <v>0.0018826355888788223</v>
      </c>
    </row>
    <row r="30" spans="1:22" ht="12.75">
      <c r="A30" s="17" t="s">
        <v>11</v>
      </c>
      <c r="B30" s="9">
        <v>258669</v>
      </c>
      <c r="C30" s="9">
        <v>241880</v>
      </c>
      <c r="D30" s="10">
        <f t="shared" si="0"/>
        <v>0.9350946576512841</v>
      </c>
      <c r="E30" s="9">
        <v>265</v>
      </c>
      <c r="F30" s="10">
        <f t="shared" si="1"/>
        <v>0.0010244752946816202</v>
      </c>
      <c r="G30" s="9">
        <v>15612</v>
      </c>
      <c r="H30" s="10">
        <f t="shared" si="2"/>
        <v>0.06035512566252624</v>
      </c>
      <c r="I30" s="9">
        <v>14</v>
      </c>
      <c r="J30" s="10">
        <f t="shared" si="3"/>
        <v>5.41232231152554E-05</v>
      </c>
      <c r="K30" s="9">
        <v>16</v>
      </c>
      <c r="L30" s="10">
        <f t="shared" si="4"/>
        <v>6.185511213172046E-05</v>
      </c>
      <c r="M30" s="9">
        <v>74</v>
      </c>
      <c r="N30" s="10">
        <f t="shared" si="5"/>
        <v>0.00028607989360920715</v>
      </c>
      <c r="O30" s="12" t="s">
        <v>15</v>
      </c>
      <c r="P30" s="10"/>
      <c r="Q30" s="9">
        <v>364</v>
      </c>
      <c r="R30" s="10">
        <f t="shared" si="6"/>
        <v>0.0014072038009966404</v>
      </c>
      <c r="S30" s="9">
        <v>283</v>
      </c>
      <c r="T30" s="10">
        <f t="shared" si="7"/>
        <v>0.0010940622958298056</v>
      </c>
      <c r="U30" s="9">
        <v>159</v>
      </c>
      <c r="V30" s="18">
        <f t="shared" si="7"/>
        <v>0.0006146851768089721</v>
      </c>
    </row>
    <row r="31" spans="1:22" ht="12.75">
      <c r="A31" s="17" t="s">
        <v>12</v>
      </c>
      <c r="B31" s="9">
        <v>723553</v>
      </c>
      <c r="C31" s="9">
        <v>706328</v>
      </c>
      <c r="D31" s="10">
        <f t="shared" si="0"/>
        <v>0.9761938655495865</v>
      </c>
      <c r="E31" s="9">
        <v>161</v>
      </c>
      <c r="F31" s="10">
        <f t="shared" si="1"/>
        <v>0.00022251307091533033</v>
      </c>
      <c r="G31" s="9">
        <v>11286</v>
      </c>
      <c r="H31" s="10">
        <f t="shared" si="2"/>
        <v>0.01559802806428831</v>
      </c>
      <c r="I31" s="9">
        <v>89</v>
      </c>
      <c r="J31" s="10">
        <f t="shared" si="3"/>
        <v>0.00012300411994698384</v>
      </c>
      <c r="K31" s="9">
        <v>53</v>
      </c>
      <c r="L31" s="10">
        <f t="shared" si="4"/>
        <v>7.324964446281061E-05</v>
      </c>
      <c r="M31" s="9">
        <v>76</v>
      </c>
      <c r="N31" s="10">
        <f t="shared" si="5"/>
        <v>0.00010503722602214351</v>
      </c>
      <c r="O31" s="9">
        <v>6</v>
      </c>
      <c r="P31" s="10">
        <f>+O31/$B31</f>
        <v>8.29241258069554E-06</v>
      </c>
      <c r="Q31" s="9">
        <v>2839</v>
      </c>
      <c r="R31" s="10">
        <f t="shared" si="6"/>
        <v>0.00392369321943244</v>
      </c>
      <c r="S31" s="9">
        <v>1616</v>
      </c>
      <c r="T31" s="10">
        <f t="shared" si="7"/>
        <v>0.0022334231217339988</v>
      </c>
      <c r="U31" s="9">
        <v>1099</v>
      </c>
      <c r="V31" s="18">
        <f t="shared" si="7"/>
        <v>0.001518893571030733</v>
      </c>
    </row>
    <row r="32" spans="1:22" ht="12.75">
      <c r="A32" s="17" t="s">
        <v>13</v>
      </c>
      <c r="B32" s="9">
        <v>364241</v>
      </c>
      <c r="C32" s="9">
        <v>343730</v>
      </c>
      <c r="D32" s="10">
        <f t="shared" si="0"/>
        <v>0.9436883821425924</v>
      </c>
      <c r="E32" s="9">
        <v>303</v>
      </c>
      <c r="F32" s="10">
        <f t="shared" si="1"/>
        <v>0.0008318668134559261</v>
      </c>
      <c r="G32" s="9">
        <v>15372</v>
      </c>
      <c r="H32" s="10">
        <f t="shared" si="2"/>
        <v>0.04220282724899174</v>
      </c>
      <c r="I32" s="9">
        <v>105</v>
      </c>
      <c r="J32" s="10">
        <f t="shared" si="3"/>
        <v>0.00028827067793027147</v>
      </c>
      <c r="K32" s="9">
        <v>48</v>
      </c>
      <c r="L32" s="10">
        <f t="shared" si="4"/>
        <v>0.00013178088133955265</v>
      </c>
      <c r="M32" s="9">
        <v>517</v>
      </c>
      <c r="N32" s="10">
        <f t="shared" si="5"/>
        <v>0.0014193899094280984</v>
      </c>
      <c r="O32" s="9">
        <v>42</v>
      </c>
      <c r="P32" s="10">
        <f>+O32/$B32</f>
        <v>0.00011530827117210857</v>
      </c>
      <c r="Q32" s="9">
        <v>73</v>
      </c>
      <c r="R32" s="10">
        <f t="shared" si="6"/>
        <v>0.00020041675703723634</v>
      </c>
      <c r="S32" s="9">
        <v>2575</v>
      </c>
      <c r="T32" s="10">
        <f t="shared" si="7"/>
        <v>0.007069495196861419</v>
      </c>
      <c r="U32" s="9">
        <v>1476</v>
      </c>
      <c r="V32" s="18">
        <f t="shared" si="7"/>
        <v>0.004052262101191245</v>
      </c>
    </row>
    <row r="33" spans="1:22" ht="24">
      <c r="A33" s="17" t="s">
        <v>52</v>
      </c>
      <c r="B33" s="9">
        <v>461290</v>
      </c>
      <c r="C33" s="9">
        <v>380018</v>
      </c>
      <c r="D33" s="10">
        <f t="shared" si="0"/>
        <v>0.8238158208502244</v>
      </c>
      <c r="E33" s="9">
        <v>34781</v>
      </c>
      <c r="F33" s="10">
        <f t="shared" si="1"/>
        <v>0.07539942335624011</v>
      </c>
      <c r="G33" s="9">
        <v>12638</v>
      </c>
      <c r="H33" s="10">
        <f t="shared" si="2"/>
        <v>0.027397082095861607</v>
      </c>
      <c r="I33" s="9">
        <v>1243</v>
      </c>
      <c r="J33" s="10">
        <f t="shared" si="3"/>
        <v>0.002694617268963125</v>
      </c>
      <c r="K33" s="9">
        <v>31234</v>
      </c>
      <c r="L33" s="10">
        <f t="shared" si="4"/>
        <v>0.06771011727980229</v>
      </c>
      <c r="M33" s="9">
        <v>30</v>
      </c>
      <c r="N33" s="10">
        <f t="shared" si="5"/>
        <v>6.503501051399337E-05</v>
      </c>
      <c r="O33" s="12" t="s">
        <v>15</v>
      </c>
      <c r="P33" s="10"/>
      <c r="Q33" s="9">
        <v>17</v>
      </c>
      <c r="R33" s="10">
        <f t="shared" si="6"/>
        <v>3.685317262459624E-05</v>
      </c>
      <c r="S33" s="9">
        <v>432</v>
      </c>
      <c r="T33" s="10">
        <f t="shared" si="7"/>
        <v>0.0009365041514015045</v>
      </c>
      <c r="U33" s="9">
        <v>895</v>
      </c>
      <c r="V33" s="18">
        <f t="shared" si="7"/>
        <v>0.001940211147000802</v>
      </c>
    </row>
    <row r="34" spans="1:22" ht="12.75">
      <c r="A34" s="17" t="s">
        <v>16</v>
      </c>
      <c r="B34" s="9">
        <v>254570</v>
      </c>
      <c r="C34" s="9">
        <v>241501</v>
      </c>
      <c r="D34" s="10">
        <f t="shared" si="0"/>
        <v>0.9486624504065679</v>
      </c>
      <c r="E34" s="9">
        <v>153</v>
      </c>
      <c r="F34" s="10">
        <f t="shared" si="1"/>
        <v>0.0006010134737007502</v>
      </c>
      <c r="G34" s="9">
        <v>10956</v>
      </c>
      <c r="H34" s="10">
        <f t="shared" si="2"/>
        <v>0.043037278548140004</v>
      </c>
      <c r="I34" s="9">
        <v>156</v>
      </c>
      <c r="J34" s="10">
        <f t="shared" si="3"/>
        <v>0.0006127980516164512</v>
      </c>
      <c r="K34" s="9">
        <v>13</v>
      </c>
      <c r="L34" s="10">
        <f t="shared" si="4"/>
        <v>5.106650430137094E-05</v>
      </c>
      <c r="M34" s="9">
        <v>38</v>
      </c>
      <c r="N34" s="10">
        <f t="shared" si="5"/>
        <v>0.00014927132026554583</v>
      </c>
      <c r="O34" s="13" t="s">
        <v>14</v>
      </c>
      <c r="P34" s="10"/>
      <c r="Q34" s="12" t="s">
        <v>15</v>
      </c>
      <c r="R34" s="10"/>
      <c r="S34" s="9">
        <v>1561</v>
      </c>
      <c r="T34" s="10">
        <f t="shared" si="7"/>
        <v>0.00613190870880308</v>
      </c>
      <c r="U34" s="9">
        <v>190</v>
      </c>
      <c r="V34" s="18">
        <f t="shared" si="7"/>
        <v>0.0007463566013277291</v>
      </c>
    </row>
    <row r="35" spans="1:22" ht="12.75">
      <c r="A35" s="17" t="s">
        <v>53</v>
      </c>
      <c r="B35" s="9">
        <v>531380</v>
      </c>
      <c r="C35" s="9">
        <v>279488</v>
      </c>
      <c r="D35" s="10">
        <f t="shared" si="0"/>
        <v>0.5259663517633332</v>
      </c>
      <c r="E35" s="9">
        <v>200989</v>
      </c>
      <c r="F35" s="10">
        <f t="shared" si="1"/>
        <v>0.37823967782001583</v>
      </c>
      <c r="G35" s="9">
        <v>46637</v>
      </c>
      <c r="H35" s="10">
        <f t="shared" si="2"/>
        <v>0.0877658173058828</v>
      </c>
      <c r="I35" s="9">
        <v>1471</v>
      </c>
      <c r="J35" s="10">
        <f t="shared" si="3"/>
        <v>0.002768263766043133</v>
      </c>
      <c r="K35" s="9">
        <v>88</v>
      </c>
      <c r="L35" s="10">
        <f t="shared" si="4"/>
        <v>0.00016560653393052054</v>
      </c>
      <c r="M35" s="9">
        <v>51</v>
      </c>
      <c r="N35" s="10">
        <f t="shared" si="5"/>
        <v>9.597651398246076E-05</v>
      </c>
      <c r="O35" s="9">
        <v>4</v>
      </c>
      <c r="P35" s="10">
        <f>+O35/$B35</f>
        <v>7.527569724114569E-06</v>
      </c>
      <c r="Q35" s="9">
        <v>73</v>
      </c>
      <c r="R35" s="10">
        <f aca="true" t="shared" si="8" ref="R35:R49">+Q35/$B35</f>
        <v>0.0001373781474650909</v>
      </c>
      <c r="S35" s="9">
        <v>576</v>
      </c>
      <c r="T35" s="10">
        <f t="shared" si="7"/>
        <v>0.001083970040272498</v>
      </c>
      <c r="U35" s="9">
        <v>2003</v>
      </c>
      <c r="V35" s="18">
        <f t="shared" si="7"/>
        <v>0.0037694305393503706</v>
      </c>
    </row>
    <row r="36" spans="1:22" ht="12.75">
      <c r="A36" s="17" t="s">
        <v>17</v>
      </c>
      <c r="B36" s="9">
        <v>452900</v>
      </c>
      <c r="C36" s="9">
        <v>444994</v>
      </c>
      <c r="D36" s="10">
        <f t="shared" si="0"/>
        <v>0.9825436078604548</v>
      </c>
      <c r="E36" s="9">
        <v>189</v>
      </c>
      <c r="F36" s="10">
        <f t="shared" si="1"/>
        <v>0.00041731066460587327</v>
      </c>
      <c r="G36" s="9">
        <v>6703</v>
      </c>
      <c r="H36" s="10">
        <f t="shared" si="2"/>
        <v>0.014800176639434753</v>
      </c>
      <c r="I36" s="9">
        <v>91</v>
      </c>
      <c r="J36" s="10">
        <f t="shared" si="3"/>
        <v>0.0002009273570324575</v>
      </c>
      <c r="K36" s="9">
        <v>35</v>
      </c>
      <c r="L36" s="10">
        <f t="shared" si="4"/>
        <v>7.727975270479135E-05</v>
      </c>
      <c r="M36" s="9">
        <v>44</v>
      </c>
      <c r="N36" s="10">
        <f t="shared" si="5"/>
        <v>9.715168911459483E-05</v>
      </c>
      <c r="O36" s="9">
        <v>6</v>
      </c>
      <c r="P36" s="10">
        <f>+O36/$B36</f>
        <v>1.3247957606535658E-05</v>
      </c>
      <c r="Q36" s="9">
        <v>231</v>
      </c>
      <c r="R36" s="10">
        <f t="shared" si="8"/>
        <v>0.0005100463678516229</v>
      </c>
      <c r="S36" s="9">
        <v>259</v>
      </c>
      <c r="T36" s="10">
        <f t="shared" si="7"/>
        <v>0.000571870170015456</v>
      </c>
      <c r="U36" s="9">
        <v>348</v>
      </c>
      <c r="V36" s="18">
        <f t="shared" si="7"/>
        <v>0.0007683815411790682</v>
      </c>
    </row>
    <row r="37" spans="1:22" ht="12.75">
      <c r="A37" s="17" t="s">
        <v>18</v>
      </c>
      <c r="B37" s="9">
        <v>415530</v>
      </c>
      <c r="C37" s="9">
        <v>405393</v>
      </c>
      <c r="D37" s="10">
        <f t="shared" si="0"/>
        <v>0.9756046494837918</v>
      </c>
      <c r="E37" s="9">
        <v>246</v>
      </c>
      <c r="F37" s="10">
        <f t="shared" si="1"/>
        <v>0.000592015016966284</v>
      </c>
      <c r="G37" s="9">
        <v>9601</v>
      </c>
      <c r="H37" s="10">
        <f t="shared" si="2"/>
        <v>0.02310543161745241</v>
      </c>
      <c r="I37" s="9">
        <v>11</v>
      </c>
      <c r="J37" s="10">
        <f t="shared" si="3"/>
        <v>2.6472216205809447E-05</v>
      </c>
      <c r="K37" s="9">
        <v>5</v>
      </c>
      <c r="L37" s="10">
        <f t="shared" si="4"/>
        <v>1.2032825548095204E-05</v>
      </c>
      <c r="M37" s="9">
        <v>31</v>
      </c>
      <c r="N37" s="10">
        <f t="shared" si="5"/>
        <v>7.460351839819026E-05</v>
      </c>
      <c r="O37" s="13" t="s">
        <v>14</v>
      </c>
      <c r="P37" s="10"/>
      <c r="Q37" s="9">
        <v>7</v>
      </c>
      <c r="R37" s="10">
        <f t="shared" si="8"/>
        <v>1.6845955767333284E-05</v>
      </c>
      <c r="S37" s="9">
        <v>105</v>
      </c>
      <c r="T37" s="10">
        <f t="shared" si="7"/>
        <v>0.0002526893365099993</v>
      </c>
      <c r="U37" s="9">
        <v>131</v>
      </c>
      <c r="V37" s="18">
        <f t="shared" si="7"/>
        <v>0.0003152600293600943</v>
      </c>
    </row>
    <row r="38" spans="1:22" ht="12.75">
      <c r="A38" s="17" t="s">
        <v>19</v>
      </c>
      <c r="B38" s="9">
        <v>735903</v>
      </c>
      <c r="C38" s="9">
        <v>716047</v>
      </c>
      <c r="D38" s="10">
        <f t="shared" si="0"/>
        <v>0.9730181831029361</v>
      </c>
      <c r="E38" s="9">
        <v>448</v>
      </c>
      <c r="F38" s="10">
        <f t="shared" si="1"/>
        <v>0.0006087758848652608</v>
      </c>
      <c r="G38" s="9">
        <v>17798</v>
      </c>
      <c r="H38" s="10">
        <f t="shared" si="2"/>
        <v>0.024185252675964088</v>
      </c>
      <c r="I38" s="9">
        <v>150</v>
      </c>
      <c r="J38" s="10">
        <f t="shared" si="3"/>
        <v>0.00020383121145042213</v>
      </c>
      <c r="K38" s="9">
        <v>16</v>
      </c>
      <c r="L38" s="10">
        <f t="shared" si="4"/>
        <v>2.1741995888045028E-05</v>
      </c>
      <c r="M38" s="9">
        <v>166</v>
      </c>
      <c r="N38" s="10">
        <f t="shared" si="5"/>
        <v>0.00022557320733846716</v>
      </c>
      <c r="O38" s="9">
        <v>6</v>
      </c>
      <c r="P38" s="10">
        <f>+O38/$B38</f>
        <v>8.153248458016886E-06</v>
      </c>
      <c r="Q38" s="9">
        <v>54</v>
      </c>
      <c r="R38" s="10">
        <f t="shared" si="8"/>
        <v>7.337923612215197E-05</v>
      </c>
      <c r="S38" s="9">
        <v>453</v>
      </c>
      <c r="T38" s="10">
        <f t="shared" si="7"/>
        <v>0.0006155702585802749</v>
      </c>
      <c r="U38" s="9">
        <v>765</v>
      </c>
      <c r="V38" s="18">
        <f t="shared" si="7"/>
        <v>0.0010395391783971529</v>
      </c>
    </row>
    <row r="39" spans="1:22" ht="24">
      <c r="A39" s="17" t="s">
        <v>54</v>
      </c>
      <c r="B39" s="9">
        <v>329079</v>
      </c>
      <c r="C39" s="9">
        <v>189991</v>
      </c>
      <c r="D39" s="10">
        <f t="shared" si="0"/>
        <v>0.5773416109809498</v>
      </c>
      <c r="E39" s="9">
        <v>113541</v>
      </c>
      <c r="F39" s="10">
        <f t="shared" si="1"/>
        <v>0.3450265741660817</v>
      </c>
      <c r="G39" s="9">
        <v>17513</v>
      </c>
      <c r="H39" s="10">
        <f t="shared" si="2"/>
        <v>0.053218224195405964</v>
      </c>
      <c r="I39" s="9">
        <v>4986</v>
      </c>
      <c r="J39" s="10">
        <f t="shared" si="3"/>
        <v>0.015151377024969688</v>
      </c>
      <c r="K39" s="9">
        <v>1397</v>
      </c>
      <c r="L39" s="10">
        <f t="shared" si="4"/>
        <v>0.004245181248271691</v>
      </c>
      <c r="M39" s="9">
        <v>7</v>
      </c>
      <c r="N39" s="10">
        <f t="shared" si="5"/>
        <v>2.1271488001361377E-05</v>
      </c>
      <c r="O39" s="13" t="s">
        <v>14</v>
      </c>
      <c r="P39" s="10"/>
      <c r="Q39" s="9">
        <v>7</v>
      </c>
      <c r="R39" s="10">
        <f t="shared" si="8"/>
        <v>2.1271488001361377E-05</v>
      </c>
      <c r="S39" s="9">
        <v>405</v>
      </c>
      <c r="T39" s="10">
        <f t="shared" si="7"/>
        <v>0.0012307075200787654</v>
      </c>
      <c r="U39" s="9">
        <v>1232</v>
      </c>
      <c r="V39" s="18">
        <f t="shared" si="7"/>
        <v>0.003743781888239602</v>
      </c>
    </row>
    <row r="40" spans="1:22" ht="12.75">
      <c r="A40" s="17" t="s">
        <v>55</v>
      </c>
      <c r="B40" s="9">
        <v>217895</v>
      </c>
      <c r="C40" s="9">
        <v>150143</v>
      </c>
      <c r="D40" s="10">
        <f t="shared" si="0"/>
        <v>0.6890612450951146</v>
      </c>
      <c r="E40" s="9">
        <v>50659</v>
      </c>
      <c r="F40" s="10">
        <f t="shared" si="1"/>
        <v>0.23249271438077973</v>
      </c>
      <c r="G40" s="9">
        <v>15137</v>
      </c>
      <c r="H40" s="10">
        <f t="shared" si="2"/>
        <v>0.06946923977144955</v>
      </c>
      <c r="I40" s="9">
        <v>70</v>
      </c>
      <c r="J40" s="10">
        <f t="shared" si="3"/>
        <v>0.00032125565065742675</v>
      </c>
      <c r="K40" s="9">
        <v>29</v>
      </c>
      <c r="L40" s="10">
        <f t="shared" si="4"/>
        <v>0.00013309162670093394</v>
      </c>
      <c r="M40" s="12" t="s">
        <v>15</v>
      </c>
      <c r="N40" s="10"/>
      <c r="O40" s="12" t="s">
        <v>15</v>
      </c>
      <c r="P40" s="10"/>
      <c r="Q40" s="9">
        <v>5</v>
      </c>
      <c r="R40" s="10">
        <f t="shared" si="8"/>
        <v>2.2946832189816197E-05</v>
      </c>
      <c r="S40" s="9">
        <v>1270</v>
      </c>
      <c r="T40" s="10">
        <f t="shared" si="7"/>
        <v>0.0058284953762133135</v>
      </c>
      <c r="U40" s="9">
        <v>579</v>
      </c>
      <c r="V40" s="18">
        <f t="shared" si="7"/>
        <v>0.0026572431675807155</v>
      </c>
    </row>
    <row r="41" spans="1:22" ht="12.75">
      <c r="A41" s="17" t="s">
        <v>56</v>
      </c>
      <c r="B41" s="9">
        <v>375992</v>
      </c>
      <c r="C41" s="9">
        <v>340836</v>
      </c>
      <c r="D41" s="10">
        <f t="shared" si="0"/>
        <v>0.9064980105959701</v>
      </c>
      <c r="E41" s="9">
        <v>10893</v>
      </c>
      <c r="F41" s="10">
        <f t="shared" si="1"/>
        <v>0.028971361092789208</v>
      </c>
      <c r="G41" s="9">
        <v>17901</v>
      </c>
      <c r="H41" s="10">
        <f t="shared" si="2"/>
        <v>0.04761005553309645</v>
      </c>
      <c r="I41" s="9">
        <v>4117</v>
      </c>
      <c r="J41" s="10">
        <f t="shared" si="3"/>
        <v>0.010949701057469308</v>
      </c>
      <c r="K41" s="9">
        <v>28</v>
      </c>
      <c r="L41" s="10">
        <f t="shared" si="4"/>
        <v>7.446966956743761E-05</v>
      </c>
      <c r="M41" s="9">
        <v>30</v>
      </c>
      <c r="N41" s="10">
        <f aca="true" t="shared" si="9" ref="N41:N49">+M41/$B41</f>
        <v>7.978893167939744E-05</v>
      </c>
      <c r="O41" s="9">
        <v>3</v>
      </c>
      <c r="P41" s="10">
        <f>+O41/$B41</f>
        <v>7.978893167939744E-06</v>
      </c>
      <c r="Q41" s="9">
        <v>60</v>
      </c>
      <c r="R41" s="10">
        <f t="shared" si="8"/>
        <v>0.00015957786335879488</v>
      </c>
      <c r="S41" s="9">
        <v>671</v>
      </c>
      <c r="T41" s="10">
        <f t="shared" si="7"/>
        <v>0.0017846124385625225</v>
      </c>
      <c r="U41" s="9">
        <v>1453</v>
      </c>
      <c r="V41" s="18">
        <f t="shared" si="7"/>
        <v>0.0038644439243388155</v>
      </c>
    </row>
    <row r="42" spans="1:22" ht="12.75">
      <c r="A42" s="17" t="s">
        <v>20</v>
      </c>
      <c r="B42" s="9">
        <v>614451</v>
      </c>
      <c r="C42" s="9">
        <v>590741</v>
      </c>
      <c r="D42" s="10">
        <f t="shared" si="0"/>
        <v>0.9614127082550114</v>
      </c>
      <c r="E42" s="9">
        <v>178</v>
      </c>
      <c r="F42" s="10">
        <f t="shared" si="1"/>
        <v>0.0002896894951753679</v>
      </c>
      <c r="G42" s="9">
        <v>11858</v>
      </c>
      <c r="H42" s="10">
        <f t="shared" si="2"/>
        <v>0.019298528279716363</v>
      </c>
      <c r="I42" s="9">
        <v>699</v>
      </c>
      <c r="J42" s="10">
        <f t="shared" si="3"/>
        <v>0.0011376008827392258</v>
      </c>
      <c r="K42" s="9">
        <v>5698</v>
      </c>
      <c r="L42" s="10">
        <f t="shared" si="4"/>
        <v>0.009273318783759811</v>
      </c>
      <c r="M42" s="9">
        <v>32</v>
      </c>
      <c r="N42" s="10">
        <f t="shared" si="9"/>
        <v>5.207901036860547E-05</v>
      </c>
      <c r="O42" s="13" t="s">
        <v>14</v>
      </c>
      <c r="P42" s="10"/>
      <c r="Q42" s="9">
        <v>1717</v>
      </c>
      <c r="R42" s="10">
        <f t="shared" si="8"/>
        <v>0.0027943644000904874</v>
      </c>
      <c r="S42" s="9">
        <v>2762</v>
      </c>
      <c r="T42" s="10">
        <f t="shared" si="7"/>
        <v>0.00449506958244026</v>
      </c>
      <c r="U42" s="9">
        <v>766</v>
      </c>
      <c r="V42" s="18">
        <f t="shared" si="7"/>
        <v>0.0012466413106984933</v>
      </c>
    </row>
    <row r="43" spans="1:22" ht="12.75">
      <c r="A43" s="17" t="s">
        <v>21</v>
      </c>
      <c r="B43" s="9">
        <v>360178</v>
      </c>
      <c r="C43" s="9">
        <v>348299</v>
      </c>
      <c r="D43" s="10">
        <f t="shared" si="0"/>
        <v>0.9670190850079683</v>
      </c>
      <c r="E43" s="9">
        <v>140</v>
      </c>
      <c r="F43" s="10">
        <f t="shared" si="1"/>
        <v>0.0003886966999650173</v>
      </c>
      <c r="G43" s="9">
        <v>10550</v>
      </c>
      <c r="H43" s="10">
        <f t="shared" si="2"/>
        <v>0.029291072747363804</v>
      </c>
      <c r="I43" s="9">
        <v>15</v>
      </c>
      <c r="J43" s="10">
        <f t="shared" si="3"/>
        <v>4.164607499625185E-05</v>
      </c>
      <c r="K43" s="9">
        <v>3</v>
      </c>
      <c r="L43" s="10">
        <f t="shared" si="4"/>
        <v>8.32921499925037E-06</v>
      </c>
      <c r="M43" s="9">
        <v>36</v>
      </c>
      <c r="N43" s="10">
        <f t="shared" si="9"/>
        <v>9.995057999100445E-05</v>
      </c>
      <c r="O43" s="12" t="s">
        <v>15</v>
      </c>
      <c r="P43" s="10"/>
      <c r="Q43" s="9">
        <v>3</v>
      </c>
      <c r="R43" s="10">
        <f t="shared" si="8"/>
        <v>8.32921499925037E-06</v>
      </c>
      <c r="S43" s="9">
        <v>598</v>
      </c>
      <c r="T43" s="10">
        <f t="shared" si="7"/>
        <v>0.0016602901898505739</v>
      </c>
      <c r="U43" s="9">
        <v>533</v>
      </c>
      <c r="V43" s="18">
        <f t="shared" si="7"/>
        <v>0.0014798238648668159</v>
      </c>
    </row>
    <row r="44" spans="1:22" ht="12.75">
      <c r="A44" s="17" t="s">
        <v>57</v>
      </c>
      <c r="B44" s="9">
        <v>649777</v>
      </c>
      <c r="C44" s="9">
        <v>555752</v>
      </c>
      <c r="D44" s="10">
        <f t="shared" si="0"/>
        <v>0.8552965094178464</v>
      </c>
      <c r="E44" s="9">
        <v>35294</v>
      </c>
      <c r="F44" s="10">
        <f t="shared" si="1"/>
        <v>0.054317096480792644</v>
      </c>
      <c r="G44" s="9">
        <v>14534</v>
      </c>
      <c r="H44" s="10">
        <f t="shared" si="2"/>
        <v>0.022367673832714915</v>
      </c>
      <c r="I44" s="9">
        <v>8497</v>
      </c>
      <c r="J44" s="10">
        <f t="shared" si="3"/>
        <v>0.013076794038570155</v>
      </c>
      <c r="K44" s="9">
        <v>5953</v>
      </c>
      <c r="L44" s="10">
        <f t="shared" si="4"/>
        <v>0.009161604673603406</v>
      </c>
      <c r="M44" s="9">
        <v>133</v>
      </c>
      <c r="N44" s="10">
        <f t="shared" si="9"/>
        <v>0.00020468560752381202</v>
      </c>
      <c r="O44" s="9">
        <v>24</v>
      </c>
      <c r="P44" s="10">
        <f>+O44/$B44</f>
        <v>3.6935748726101414E-05</v>
      </c>
      <c r="Q44" s="9">
        <v>105</v>
      </c>
      <c r="R44" s="10">
        <f t="shared" si="8"/>
        <v>0.0001615939006766937</v>
      </c>
      <c r="S44" s="9">
        <v>17967</v>
      </c>
      <c r="T44" s="10">
        <f t="shared" si="7"/>
        <v>0.027651024890077675</v>
      </c>
      <c r="U44" s="9">
        <v>11518</v>
      </c>
      <c r="V44" s="18">
        <f t="shared" si="7"/>
        <v>0.017726081409468172</v>
      </c>
    </row>
    <row r="45" spans="1:22" ht="12.75">
      <c r="A45" s="17" t="s">
        <v>22</v>
      </c>
      <c r="B45" s="9">
        <v>201462</v>
      </c>
      <c r="C45" s="9">
        <v>179582</v>
      </c>
      <c r="D45" s="10">
        <f t="shared" si="0"/>
        <v>0.8913939105141416</v>
      </c>
      <c r="E45" s="9">
        <v>97</v>
      </c>
      <c r="F45" s="10">
        <f t="shared" si="1"/>
        <v>0.00048148037843365004</v>
      </c>
      <c r="G45" s="9">
        <v>3768</v>
      </c>
      <c r="H45" s="10">
        <f t="shared" si="2"/>
        <v>0.01870327903028859</v>
      </c>
      <c r="I45" s="9">
        <v>49</v>
      </c>
      <c r="J45" s="10">
        <f t="shared" si="3"/>
        <v>0.000243222046837617</v>
      </c>
      <c r="K45" s="9">
        <v>1317</v>
      </c>
      <c r="L45" s="10">
        <f t="shared" si="4"/>
        <v>0.006537212973166155</v>
      </c>
      <c r="M45" s="9">
        <v>1891</v>
      </c>
      <c r="N45" s="10">
        <f t="shared" si="9"/>
        <v>0.009386385521835383</v>
      </c>
      <c r="O45" s="9">
        <v>179</v>
      </c>
      <c r="P45" s="10">
        <f>+O45/$B45</f>
        <v>0.0008885050282435397</v>
      </c>
      <c r="Q45" s="9">
        <v>10908</v>
      </c>
      <c r="R45" s="10">
        <f t="shared" si="8"/>
        <v>0.054144205855198496</v>
      </c>
      <c r="S45" s="9">
        <v>3512</v>
      </c>
      <c r="T45" s="10">
        <f t="shared" si="7"/>
        <v>0.017432567928443082</v>
      </c>
      <c r="U45" s="9">
        <v>159</v>
      </c>
      <c r="V45" s="18">
        <f t="shared" si="7"/>
        <v>0.0007892307234118593</v>
      </c>
    </row>
    <row r="46" spans="1:22" ht="12.75">
      <c r="A46" s="17" t="s">
        <v>23</v>
      </c>
      <c r="B46" s="9">
        <v>375148</v>
      </c>
      <c r="C46" s="9">
        <v>368317</v>
      </c>
      <c r="D46" s="10">
        <f t="shared" si="0"/>
        <v>0.9817911864117628</v>
      </c>
      <c r="E46" s="9">
        <v>49</v>
      </c>
      <c r="F46" s="10">
        <f t="shared" si="1"/>
        <v>0.00013061511723373175</v>
      </c>
      <c r="G46" s="9">
        <v>5933</v>
      </c>
      <c r="H46" s="10">
        <f t="shared" si="2"/>
        <v>0.015815091643831235</v>
      </c>
      <c r="I46" s="9">
        <v>11</v>
      </c>
      <c r="J46" s="10">
        <f t="shared" si="3"/>
        <v>2.9321761011654066E-05</v>
      </c>
      <c r="K46" s="9">
        <v>5</v>
      </c>
      <c r="L46" s="10">
        <f t="shared" si="4"/>
        <v>1.3328073187115485E-05</v>
      </c>
      <c r="M46" s="9">
        <v>12</v>
      </c>
      <c r="N46" s="10">
        <f t="shared" si="9"/>
        <v>3.198737564907716E-05</v>
      </c>
      <c r="O46" s="9">
        <v>3</v>
      </c>
      <c r="P46" s="10">
        <f>+O46/$B46</f>
        <v>7.99684391226929E-06</v>
      </c>
      <c r="Q46" s="9">
        <v>82</v>
      </c>
      <c r="R46" s="10">
        <f t="shared" si="8"/>
        <v>0.00021858040026869396</v>
      </c>
      <c r="S46" s="9">
        <v>95</v>
      </c>
      <c r="T46" s="10">
        <f t="shared" si="7"/>
        <v>0.0002532333905551942</v>
      </c>
      <c r="U46" s="9">
        <v>641</v>
      </c>
      <c r="V46" s="18">
        <f t="shared" si="7"/>
        <v>0.0017086589825882053</v>
      </c>
    </row>
    <row r="47" spans="1:22" ht="12.75">
      <c r="A47" s="17" t="s">
        <v>24</v>
      </c>
      <c r="B47" s="9">
        <v>355320</v>
      </c>
      <c r="C47" s="9">
        <v>348344</v>
      </c>
      <c r="D47" s="10">
        <f t="shared" si="0"/>
        <v>0.9803669931329506</v>
      </c>
      <c r="E47" s="9">
        <v>198</v>
      </c>
      <c r="F47" s="10">
        <f t="shared" si="1"/>
        <v>0.0005572441742654508</v>
      </c>
      <c r="G47" s="9">
        <v>6384</v>
      </c>
      <c r="H47" s="10">
        <f t="shared" si="2"/>
        <v>0.017966903073286054</v>
      </c>
      <c r="I47" s="9">
        <v>63</v>
      </c>
      <c r="J47" s="10">
        <f t="shared" si="3"/>
        <v>0.0001773049645390071</v>
      </c>
      <c r="K47" s="9">
        <v>13</v>
      </c>
      <c r="L47" s="10">
        <f t="shared" si="4"/>
        <v>3.658673871439829E-05</v>
      </c>
      <c r="M47" s="9">
        <v>38</v>
      </c>
      <c r="N47" s="10">
        <f t="shared" si="9"/>
        <v>0.00010694585162670268</v>
      </c>
      <c r="O47" s="12" t="s">
        <v>15</v>
      </c>
      <c r="P47" s="10"/>
      <c r="Q47" s="9">
        <v>8</v>
      </c>
      <c r="R47" s="10">
        <f t="shared" si="8"/>
        <v>2.251491613193741E-05</v>
      </c>
      <c r="S47" s="9">
        <v>145</v>
      </c>
      <c r="T47" s="10">
        <f t="shared" si="7"/>
        <v>0.00040808285489136553</v>
      </c>
      <c r="U47" s="9">
        <v>125</v>
      </c>
      <c r="V47" s="18">
        <f t="shared" si="7"/>
        <v>0.000351795564561522</v>
      </c>
    </row>
    <row r="48" spans="1:22" ht="12.75">
      <c r="A48" s="17" t="s">
        <v>25</v>
      </c>
      <c r="B48" s="9">
        <v>323080</v>
      </c>
      <c r="C48" s="9">
        <v>309999</v>
      </c>
      <c r="D48" s="10">
        <f t="shared" si="0"/>
        <v>0.9595115760802279</v>
      </c>
      <c r="E48" s="9">
        <v>72</v>
      </c>
      <c r="F48" s="10">
        <f t="shared" si="1"/>
        <v>0.00022285502042837687</v>
      </c>
      <c r="G48" s="9">
        <v>11916</v>
      </c>
      <c r="H48" s="10">
        <f t="shared" si="2"/>
        <v>0.03688250588089637</v>
      </c>
      <c r="I48" s="9">
        <v>14</v>
      </c>
      <c r="J48" s="10">
        <f t="shared" si="3"/>
        <v>4.333292063885106E-05</v>
      </c>
      <c r="K48" s="9">
        <v>10</v>
      </c>
      <c r="L48" s="10">
        <f t="shared" si="4"/>
        <v>3.09520861706079E-05</v>
      </c>
      <c r="M48" s="9">
        <v>41</v>
      </c>
      <c r="N48" s="10">
        <f t="shared" si="9"/>
        <v>0.0001269035532994924</v>
      </c>
      <c r="O48" s="12" t="s">
        <v>15</v>
      </c>
      <c r="P48" s="10"/>
      <c r="Q48" s="9">
        <v>6</v>
      </c>
      <c r="R48" s="10">
        <f t="shared" si="8"/>
        <v>1.857125170236474E-05</v>
      </c>
      <c r="S48" s="9">
        <v>166</v>
      </c>
      <c r="T48" s="10">
        <f t="shared" si="7"/>
        <v>0.0005138046304320912</v>
      </c>
      <c r="U48" s="9">
        <v>855</v>
      </c>
      <c r="V48" s="18">
        <f t="shared" si="7"/>
        <v>0.0026464033675869755</v>
      </c>
    </row>
    <row r="49" spans="1:22" ht="24.75" thickBot="1">
      <c r="A49" s="19" t="s">
        <v>58</v>
      </c>
      <c r="B49" s="20">
        <v>1677985</v>
      </c>
      <c r="C49" s="20">
        <v>1621501</v>
      </c>
      <c r="D49" s="21">
        <f t="shared" si="0"/>
        <v>0.9663381973021213</v>
      </c>
      <c r="E49" s="20">
        <v>3463</v>
      </c>
      <c r="F49" s="21">
        <f t="shared" si="1"/>
        <v>0.002063784837170773</v>
      </c>
      <c r="G49" s="20">
        <v>21394</v>
      </c>
      <c r="H49" s="21">
        <f t="shared" si="2"/>
        <v>0.012749815999547076</v>
      </c>
      <c r="I49" s="20">
        <v>1110</v>
      </c>
      <c r="J49" s="21">
        <f t="shared" si="3"/>
        <v>0.000661507701201143</v>
      </c>
      <c r="K49" s="20">
        <v>279</v>
      </c>
      <c r="L49" s="21">
        <f t="shared" si="4"/>
        <v>0.00016627085462623325</v>
      </c>
      <c r="M49" s="20">
        <v>2388</v>
      </c>
      <c r="N49" s="21">
        <f t="shared" si="9"/>
        <v>0.001423135486908405</v>
      </c>
      <c r="O49" s="20">
        <v>388</v>
      </c>
      <c r="P49" s="21">
        <f>+O49/$B49</f>
        <v>0.00023122971897841758</v>
      </c>
      <c r="Q49" s="20">
        <v>779</v>
      </c>
      <c r="R49" s="21">
        <f t="shared" si="8"/>
        <v>0.00046424729660873013</v>
      </c>
      <c r="S49" s="20">
        <v>12978</v>
      </c>
      <c r="T49" s="21">
        <f t="shared" si="7"/>
        <v>0.007734276528097689</v>
      </c>
      <c r="U49" s="20">
        <v>13705</v>
      </c>
      <c r="V49" s="22">
        <f t="shared" si="7"/>
        <v>0.00816753427474024</v>
      </c>
    </row>
    <row r="50" spans="1:22" ht="15.75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2:22" ht="12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2:22" ht="12.7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2:22" ht="12.7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2.75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</sheetData>
  <sheetProtection/>
  <mergeCells count="13">
    <mergeCell ref="A4:A5"/>
    <mergeCell ref="B4:B5"/>
    <mergeCell ref="C5:D5"/>
    <mergeCell ref="E5:F5"/>
    <mergeCell ref="Q5:R5"/>
    <mergeCell ref="S5:T5"/>
    <mergeCell ref="U5:V5"/>
    <mergeCell ref="C4:V4"/>
    <mergeCell ref="G5:H5"/>
    <mergeCell ref="I5:J5"/>
    <mergeCell ref="K5:L5"/>
    <mergeCell ref="M5:N5"/>
    <mergeCell ref="O5:P5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COMISIA CENTRALǍ PENTRU RECENSĂMÂNTUL POPULAŢIEI ŞI AL LOCUINŢELOR</dc:title>
  <dc:subject/>
  <dc:creator>emilia.georgescu</dc:creator>
  <cp:keywords/>
  <dc:description/>
  <cp:lastModifiedBy>DSZ</cp:lastModifiedBy>
  <dcterms:created xsi:type="dcterms:W3CDTF">2012-02-02T17:48:43Z</dcterms:created>
  <dcterms:modified xsi:type="dcterms:W3CDTF">2012-02-04T11:00:58Z</dcterms:modified>
  <cp:category/>
  <cp:version/>
  <cp:contentType/>
  <cp:contentStatus/>
</cp:coreProperties>
</file>